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65"/>
  </bookViews>
  <sheets>
    <sheet name="汇总表" sheetId="1" r:id="rId1"/>
  </sheets>
  <definedNames>
    <definedName name="_xlnm._FilterDatabase" localSheetId="0" hidden="1">汇总表!$A$6:$H$81</definedName>
    <definedName name="_xlnm.Print_Titles" localSheetId="0">汇总表!$4:$5</definedName>
  </definedNames>
  <calcPr calcId="144525"/>
</workbook>
</file>

<file path=xl/sharedStrings.xml><?xml version="1.0" encoding="utf-8"?>
<sst xmlns="http://schemas.openxmlformats.org/spreadsheetml/2006/main" count="176" uniqueCount="163">
  <si>
    <t>附件</t>
  </si>
  <si>
    <t>大英县2023年县级财政衔接推进乡村振兴补助资金安排表</t>
  </si>
  <si>
    <t>单位：万元</t>
  </si>
  <si>
    <t>序号</t>
  </si>
  <si>
    <t>项目名称</t>
  </si>
  <si>
    <t>主要建设内容</t>
  </si>
  <si>
    <t>总投资</t>
  </si>
  <si>
    <t>中央和省级（提前批）已安排资金</t>
  </si>
  <si>
    <t>县级本次安排资金</t>
  </si>
  <si>
    <t>业主单位</t>
  </si>
  <si>
    <t>备注</t>
  </si>
  <si>
    <t>合计</t>
  </si>
  <si>
    <t>政策保障项目合计</t>
  </si>
  <si>
    <t>外出务工交通补助</t>
  </si>
  <si>
    <t>县人力资源社会保障局</t>
  </si>
  <si>
    <t>教育扶持基金（救助基金）</t>
  </si>
  <si>
    <t>县教育体育局</t>
  </si>
  <si>
    <r>
      <t>脱贫妇女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四癌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保险</t>
    </r>
  </si>
  <si>
    <t>县妇联</t>
  </si>
  <si>
    <r>
      <t>重度残疾人护理补贴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建档立卡脱贫户）</t>
    </r>
  </si>
  <si>
    <t>县民政局</t>
  </si>
  <si>
    <t>贫困残疾家庭无障碍改造</t>
  </si>
  <si>
    <t>县残联</t>
  </si>
  <si>
    <t>脱贫户免费看电视</t>
  </si>
  <si>
    <t>县文广旅游局</t>
  </si>
  <si>
    <t>脱贫户医疗保险参保财政代缴费用（剔除残联、民政）</t>
  </si>
  <si>
    <t>县医疗保障局</t>
  </si>
  <si>
    <r>
      <t>大英县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年脱贫人口和监测对象购买惠遂保</t>
    </r>
  </si>
  <si>
    <t>县乡村振兴局</t>
  </si>
  <si>
    <t>防返贫基金</t>
  </si>
  <si>
    <t>项目管理费</t>
  </si>
  <si>
    <r>
      <t>2023</t>
    </r>
    <r>
      <rPr>
        <sz val="11"/>
        <color rgb="FF000000"/>
        <rFont val="宋体"/>
        <charset val="134"/>
      </rPr>
      <t>年易地搬迁贷款贴息</t>
    </r>
  </si>
  <si>
    <t>脱贫人口防贫保</t>
  </si>
  <si>
    <t>“积分制、清单制+数字化”乡村治理项目</t>
  </si>
  <si>
    <r>
      <t>蓬莱镇吊脚楼村、榕桥村，隆盛镇青坪村、望龙村等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个村实施“积分制、清单制+数字化”乡村治理</t>
    </r>
  </si>
  <si>
    <t>农业产业二期项目合计</t>
  </si>
  <si>
    <t>粮油园区产业道路建设项目（蒙子桥村、红林村）</t>
  </si>
  <si>
    <r>
      <t>新建粮油园区产业新建宽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米产业路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公里。</t>
    </r>
  </si>
  <si>
    <t>蓬莱镇</t>
  </si>
  <si>
    <t>柑橘产业园区产业路建设（吊脚楼村）</t>
  </si>
  <si>
    <r>
      <t>柑橘产业园区配套建设宽</t>
    </r>
    <r>
      <rPr>
        <sz val="11"/>
        <color rgb="FF000000"/>
        <rFont val="Times New Roman"/>
        <charset val="134"/>
      </rPr>
      <t>3.5</t>
    </r>
    <r>
      <rPr>
        <sz val="11"/>
        <color rgb="FF000000"/>
        <rFont val="宋体"/>
        <charset val="134"/>
      </rPr>
      <t>米产业路</t>
    </r>
    <r>
      <rPr>
        <sz val="11"/>
        <color rgb="FF000000"/>
        <rFont val="Times New Roman"/>
        <charset val="134"/>
      </rPr>
      <t>0.8</t>
    </r>
    <r>
      <rPr>
        <sz val="11"/>
        <color rgb="FF000000"/>
        <rFont val="宋体"/>
        <charset val="134"/>
      </rPr>
      <t>公里。</t>
    </r>
  </si>
  <si>
    <t>柑橘产业园区农机设备和综合服务及基础配套设施建设项目（到村）</t>
  </si>
  <si>
    <r>
      <t>建设柑橘产品交易、物流、电商、农机、农事等综合服务基地（新建园区信息管理系统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套）</t>
    </r>
  </si>
  <si>
    <t>蓬莱镇青花椒基地建设项目（盛水村、荣华村）</t>
  </si>
  <si>
    <r>
      <t>新建青花椒基地</t>
    </r>
    <r>
      <rPr>
        <sz val="11"/>
        <color rgb="FF000000"/>
        <rFont val="Times New Roman"/>
        <charset val="134"/>
      </rPr>
      <t>190</t>
    </r>
    <r>
      <rPr>
        <sz val="11"/>
        <color rgb="FF000000"/>
        <rFont val="宋体"/>
        <charset val="134"/>
      </rPr>
      <t>亩、土壤改良</t>
    </r>
    <r>
      <rPr>
        <sz val="11"/>
        <color rgb="FF000000"/>
        <rFont val="Times New Roman"/>
        <charset val="134"/>
      </rPr>
      <t>600</t>
    </r>
    <r>
      <rPr>
        <sz val="11"/>
        <color rgb="FF000000"/>
        <rFont val="宋体"/>
        <charset val="134"/>
      </rPr>
      <t>亩，补植树苗</t>
    </r>
    <r>
      <rPr>
        <sz val="11"/>
        <color rgb="FF000000"/>
        <rFont val="Times New Roman"/>
        <charset val="134"/>
      </rPr>
      <t>80000</t>
    </r>
    <r>
      <rPr>
        <sz val="11"/>
        <color rgb="FF000000"/>
        <rFont val="宋体"/>
        <charset val="134"/>
      </rPr>
      <t>株。</t>
    </r>
  </si>
  <si>
    <r>
      <t>玉峰镇粮油现代农业园区项目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星宿村粮油加工设施配套建设项目</t>
    </r>
  </si>
  <si>
    <t>配套建设专用附属设施</t>
  </si>
  <si>
    <t>玉峰镇</t>
  </si>
  <si>
    <t>玉峰镇粮油现代农业园区玉印村粮油产业配套建设项目</t>
  </si>
  <si>
    <t>土地整理及配套设施灌渠、生产便道等相关生产设施建设</t>
  </si>
  <si>
    <r>
      <t>大英县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年甜桃园区甜桃产业升级改造项目配套基础设施项目</t>
    </r>
  </si>
  <si>
    <r>
      <t>为干屏村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组和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组及周边开展甜桃产业改造提升，其中对为干屏村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组约</t>
    </r>
    <r>
      <rPr>
        <sz val="10"/>
        <color rgb="FF000000"/>
        <rFont val="Times New Roman"/>
        <charset val="134"/>
      </rPr>
      <t>150</t>
    </r>
    <r>
      <rPr>
        <sz val="10"/>
        <color rgb="FF000000"/>
        <rFont val="宋体"/>
        <charset val="134"/>
      </rPr>
      <t>亩老旧桃树进行新品种改良，实施</t>
    </r>
    <r>
      <rPr>
        <sz val="10"/>
        <color rgb="FF000000"/>
        <rFont val="Times New Roman"/>
        <charset val="134"/>
      </rPr>
      <t>150</t>
    </r>
    <r>
      <rPr>
        <sz val="10"/>
        <color rgb="FF000000"/>
        <rFont val="宋体"/>
        <charset val="134"/>
      </rPr>
      <t>亩老桃园清杂去乱，土壤开沟起垄地力培肥，新栽约</t>
    </r>
    <r>
      <rPr>
        <sz val="10"/>
        <color rgb="FF000000"/>
        <rFont val="Times New Roman"/>
        <charset val="134"/>
      </rPr>
      <t>9000</t>
    </r>
    <r>
      <rPr>
        <sz val="10"/>
        <color rgb="FF000000"/>
        <rFont val="宋体"/>
        <charset val="134"/>
      </rPr>
      <t>株优质新品种桃苗，落实地布覆盖、水肥一体化化和绿色防控措施，示范提升甜桃园区改良建园工作；对为干屏村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组及周边约</t>
    </r>
    <r>
      <rPr>
        <sz val="10"/>
        <color rgb="FF000000"/>
        <rFont val="Times New Roman"/>
        <charset val="134"/>
      </rPr>
      <t>180</t>
    </r>
    <r>
      <rPr>
        <sz val="10"/>
        <color rgb="FF000000"/>
        <rFont val="宋体"/>
        <charset val="134"/>
      </rPr>
      <t>亩老桃园清杂去乱，土壤开沟起垄地力培肥，新栽约</t>
    </r>
    <r>
      <rPr>
        <sz val="10"/>
        <color rgb="FF000000"/>
        <rFont val="Times New Roman"/>
        <charset val="134"/>
      </rPr>
      <t>11000</t>
    </r>
    <r>
      <rPr>
        <sz val="10"/>
        <color rgb="FF000000"/>
        <rFont val="宋体"/>
        <charset val="134"/>
      </rPr>
      <t>株优质新品种桃苗，落实地布覆盖，绿色防控措施，提灌站建设</t>
    </r>
    <r>
      <rPr>
        <sz val="10"/>
        <color rgb="FF000000"/>
        <rFont val="Times New Roman"/>
        <charset val="134"/>
      </rPr>
      <t>.</t>
    </r>
  </si>
  <si>
    <t>卓筒井镇</t>
  </si>
  <si>
    <t>金元镇明月村产业路建设（大英县金元镇高金村、金山桥村产业路建设项目）</t>
  </si>
  <si>
    <r>
      <t>新建宽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米产业路</t>
    </r>
    <r>
      <rPr>
        <sz val="11"/>
        <color rgb="FF000000"/>
        <rFont val="Times New Roman"/>
        <charset val="134"/>
      </rPr>
      <t>4.5</t>
    </r>
    <r>
      <rPr>
        <sz val="11"/>
        <color rgb="FF000000"/>
        <rFont val="宋体"/>
        <charset val="134"/>
      </rPr>
      <t>公里。</t>
    </r>
  </si>
  <si>
    <t>金元镇</t>
  </si>
  <si>
    <t>大英县河边镇粮油烘干房建设项目</t>
  </si>
  <si>
    <r>
      <t>建设占地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亩的烘干房厂房，购置相关设施设备</t>
    </r>
  </si>
  <si>
    <t>河边镇</t>
  </si>
  <si>
    <t>天保镇农产品初加工建设项目</t>
  </si>
  <si>
    <r>
      <t>农产品初级加工厂房钢架棚建设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宋体"/>
        <charset val="134"/>
      </rPr>
      <t>平方米，厂区硬化</t>
    </r>
    <r>
      <rPr>
        <sz val="11"/>
        <color rgb="FF000000"/>
        <rFont val="Times New Roman"/>
        <charset val="134"/>
      </rPr>
      <t>1000</t>
    </r>
    <r>
      <rPr>
        <sz val="11"/>
        <color rgb="FF000000"/>
        <rFont val="宋体"/>
        <charset val="134"/>
      </rPr>
      <t>平方米，厚</t>
    </r>
    <r>
      <rPr>
        <sz val="11"/>
        <color rgb="FF000000"/>
        <rFont val="Times New Roman"/>
        <charset val="134"/>
      </rPr>
      <t>0.1</t>
    </r>
    <r>
      <rPr>
        <sz val="11"/>
        <color rgb="FF000000"/>
        <rFont val="宋体"/>
        <charset val="134"/>
      </rPr>
      <t>米。设备：循环式烘干机一套，压缩式打包机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台。自动闸刀机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台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变压器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台，厂区道路建设</t>
    </r>
    <r>
      <rPr>
        <sz val="11"/>
        <color rgb="FF000000"/>
        <rFont val="Times New Roman"/>
        <charset val="134"/>
      </rPr>
      <t>0.8</t>
    </r>
    <r>
      <rPr>
        <sz val="11"/>
        <color rgb="FF000000"/>
        <rFont val="宋体"/>
        <charset val="134"/>
      </rPr>
      <t>公里，</t>
    </r>
    <r>
      <rPr>
        <sz val="11"/>
        <color rgb="FF000000"/>
        <rFont val="Times New Roman"/>
        <charset val="134"/>
      </rPr>
      <t>3.5</t>
    </r>
    <r>
      <rPr>
        <sz val="11"/>
        <color rgb="FF000000"/>
        <rFont val="宋体"/>
        <charset val="134"/>
      </rPr>
      <t>米宽，</t>
    </r>
    <r>
      <rPr>
        <sz val="11"/>
        <color rgb="FF000000"/>
        <rFont val="Times New Roman"/>
        <charset val="134"/>
      </rPr>
      <t>0.2</t>
    </r>
    <r>
      <rPr>
        <sz val="11"/>
        <color rgb="FF000000"/>
        <rFont val="宋体"/>
        <charset val="134"/>
      </rPr>
      <t>米厚，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宋体"/>
        <charset val="134"/>
      </rPr>
      <t>混凝土。</t>
    </r>
  </si>
  <si>
    <t>天保镇</t>
  </si>
  <si>
    <t>现代农业园区枳壳基地建设项目（大英县枳壳刺梨生猪种养循环现代农业园区）</t>
  </si>
  <si>
    <r>
      <t>郪江沿线及周边枳壳基地建设</t>
    </r>
    <r>
      <rPr>
        <sz val="11"/>
        <color rgb="FF000000"/>
        <rFont val="Times New Roman"/>
        <charset val="134"/>
      </rPr>
      <t>150</t>
    </r>
    <r>
      <rPr>
        <sz val="11"/>
        <color rgb="FF000000"/>
        <rFont val="宋体"/>
        <charset val="134"/>
      </rPr>
      <t>亩</t>
    </r>
  </si>
  <si>
    <t>县农业农村局</t>
  </si>
  <si>
    <t>现代农业园区繁育中心基础设施项目（大英县枳壳刺梨生猪种养循环现代农业园区）</t>
  </si>
  <si>
    <t>配套建设繁育中心智慧农业设施设备和育苗相关器件等。</t>
  </si>
  <si>
    <t>2023年新建项目合计</t>
  </si>
  <si>
    <t>农业产业小计</t>
  </si>
  <si>
    <t>回马镇文武村土壤改良项目</t>
  </si>
  <si>
    <r>
      <t>有机蔬菜示范基地建设，新建钢架大棚</t>
    </r>
    <r>
      <rPr>
        <sz val="11"/>
        <color rgb="FF000000"/>
        <rFont val="Times New Roman"/>
        <charset val="134"/>
      </rPr>
      <t>80</t>
    </r>
    <r>
      <rPr>
        <sz val="11"/>
        <color rgb="FF000000"/>
        <rFont val="宋体"/>
        <charset val="134"/>
      </rPr>
      <t>亩，新品种引进等。</t>
    </r>
  </si>
  <si>
    <t>回马镇</t>
  </si>
  <si>
    <t>粮油现代农业园区玉峰镇玉印村粮油产业附属工程建设项目</t>
  </si>
  <si>
    <t>玉印村田土整治后田坎进行提升、网格硬化、田埂进出排水口、下田机耕道硬化等工程</t>
  </si>
  <si>
    <t>粮油现代农业园区玉峰镇方平沟村基础设施建设改造提升项目</t>
  </si>
  <si>
    <r>
      <t>方平沟村改田</t>
    </r>
    <r>
      <rPr>
        <sz val="11"/>
        <color rgb="FF000000"/>
        <rFont val="Times New Roman"/>
        <charset val="134"/>
      </rPr>
      <t>338</t>
    </r>
    <r>
      <rPr>
        <sz val="11"/>
        <color rgb="FF000000"/>
        <rFont val="宋体"/>
        <charset val="134"/>
      </rPr>
      <t>亩、改土</t>
    </r>
    <r>
      <rPr>
        <sz val="11"/>
        <color rgb="FF000000"/>
        <rFont val="Times New Roman"/>
        <charset val="134"/>
      </rPr>
      <t>332</t>
    </r>
    <r>
      <rPr>
        <sz val="11"/>
        <color rgb="FF000000"/>
        <rFont val="宋体"/>
        <charset val="134"/>
      </rPr>
      <t>亩，新建渠系</t>
    </r>
    <r>
      <rPr>
        <sz val="11"/>
        <color rgb="FF000000"/>
        <rFont val="Times New Roman"/>
        <charset val="134"/>
      </rPr>
      <t>2120</t>
    </r>
    <r>
      <rPr>
        <sz val="11"/>
        <color rgb="FF000000"/>
        <rFont val="宋体"/>
        <charset val="134"/>
      </rPr>
      <t>米、田坎网格硬化</t>
    </r>
    <r>
      <rPr>
        <sz val="11"/>
        <color rgb="FF000000"/>
        <rFont val="Times New Roman"/>
        <charset val="134"/>
      </rPr>
      <t>915</t>
    </r>
    <r>
      <rPr>
        <sz val="11"/>
        <color rgb="FF000000"/>
        <rFont val="宋体"/>
        <charset val="134"/>
      </rPr>
      <t>米、放水口</t>
    </r>
    <r>
      <rPr>
        <sz val="11"/>
        <color rgb="FF000000"/>
        <rFont val="Times New Roman"/>
        <charset val="134"/>
      </rPr>
      <t>70</t>
    </r>
    <r>
      <rPr>
        <sz val="11"/>
        <color rgb="FF000000"/>
        <rFont val="宋体"/>
        <charset val="134"/>
      </rPr>
      <t>个</t>
    </r>
    <r>
      <rPr>
        <sz val="11"/>
        <color rgb="FF000000"/>
        <rFont val="Times New Roman"/>
        <charset val="134"/>
      </rPr>
      <t>,1</t>
    </r>
    <r>
      <rPr>
        <sz val="11"/>
        <color rgb="FF000000"/>
        <rFont val="宋体"/>
        <charset val="134"/>
      </rPr>
      <t>个蓄水池及上下坡道等附属工程</t>
    </r>
  </si>
  <si>
    <t>玉峰镇智平村水利设施建设改造提升项目</t>
  </si>
  <si>
    <r>
      <t>智平村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社新建卵石渠道</t>
    </r>
    <r>
      <rPr>
        <sz val="11"/>
        <color rgb="FF000000"/>
        <rFont val="Times New Roman"/>
        <charset val="134"/>
      </rPr>
      <t>500</t>
    </r>
    <r>
      <rPr>
        <sz val="11"/>
        <color rgb="FF000000"/>
        <rFont val="宋体"/>
        <charset val="134"/>
      </rPr>
      <t>米，田坎整治</t>
    </r>
    <r>
      <rPr>
        <sz val="11"/>
        <color rgb="FF000000"/>
        <rFont val="Times New Roman"/>
        <charset val="134"/>
      </rPr>
      <t>400</t>
    </r>
    <r>
      <rPr>
        <sz val="11"/>
        <color rgb="FF000000"/>
        <rFont val="宋体"/>
        <charset val="134"/>
      </rPr>
      <t>米及附属工程</t>
    </r>
  </si>
  <si>
    <t>象山镇青龙滩村粮油园区基础设施提升项目</t>
  </si>
  <si>
    <r>
      <t>提质改造土地</t>
    </r>
    <r>
      <rPr>
        <sz val="11"/>
        <color rgb="FF000000"/>
        <rFont val="Times New Roman"/>
        <charset val="134"/>
      </rPr>
      <t>266</t>
    </r>
    <r>
      <rPr>
        <sz val="11"/>
        <color rgb="FF000000"/>
        <rFont val="宋体"/>
        <charset val="134"/>
      </rPr>
      <t>亩，新建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米宽机耕路</t>
    </r>
    <r>
      <rPr>
        <sz val="11"/>
        <color rgb="FF000000"/>
        <rFont val="Times New Roman"/>
        <charset val="134"/>
      </rPr>
      <t>1.1</t>
    </r>
    <r>
      <rPr>
        <sz val="11"/>
        <color rgb="FF000000"/>
        <rFont val="宋体"/>
        <charset val="134"/>
      </rPr>
      <t>公里，新建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米宽产业路</t>
    </r>
    <r>
      <rPr>
        <sz val="11"/>
        <color rgb="FF000000"/>
        <rFont val="Times New Roman"/>
        <charset val="134"/>
      </rPr>
      <t>271</t>
    </r>
    <r>
      <rPr>
        <sz val="11"/>
        <color rgb="FF000000"/>
        <rFont val="宋体"/>
        <charset val="134"/>
      </rPr>
      <t>米等</t>
    </r>
  </si>
  <si>
    <t>象山镇</t>
  </si>
  <si>
    <t>象山镇青龙滩村蔬菜基地建设项目</t>
  </si>
  <si>
    <r>
      <t>新建粮蔬种植基地</t>
    </r>
    <r>
      <rPr>
        <sz val="11"/>
        <color rgb="FF000000"/>
        <rFont val="Times New Roman"/>
        <charset val="134"/>
      </rPr>
      <t>250</t>
    </r>
    <r>
      <rPr>
        <sz val="11"/>
        <color rgb="FF000000"/>
        <rFont val="宋体"/>
        <charset val="134"/>
      </rPr>
      <t>亩，进行土地调整，建生产便道、机耕道等</t>
    </r>
  </si>
  <si>
    <t>粮油现代农业园区象山镇永乐村土地整理及配套基础设施建设项目</t>
  </si>
  <si>
    <r>
      <t>土地整理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亩及配套的基础设施建设，生产步道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米。</t>
    </r>
  </si>
  <si>
    <t>卓筒井镇为干屏村甜桃产业配套产业路项目</t>
  </si>
  <si>
    <r>
      <t>对</t>
    </r>
    <r>
      <rPr>
        <sz val="11"/>
        <color rgb="FF000000"/>
        <rFont val="Times New Roman"/>
        <charset val="134"/>
      </rPr>
      <t>200</t>
    </r>
    <r>
      <rPr>
        <sz val="11"/>
        <color rgb="FF000000"/>
        <rFont val="宋体"/>
        <charset val="134"/>
      </rPr>
      <t>亩桃区土质改良、新建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宋体"/>
        <charset val="134"/>
      </rPr>
      <t>立方米蓄水池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个、购买优质树苗进行品种改良等。</t>
    </r>
  </si>
  <si>
    <t>卓筒井镇为干屏村甜桃产业配套灌溉设施项目</t>
  </si>
  <si>
    <r>
      <t>铺设</t>
    </r>
    <r>
      <rPr>
        <sz val="11"/>
        <color rgb="FF000000"/>
        <rFont val="Times New Roman"/>
        <charset val="134"/>
      </rPr>
      <t>Φ160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1.5MPa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>PE</t>
    </r>
    <r>
      <rPr>
        <sz val="11"/>
        <color rgb="FF000000"/>
        <rFont val="宋体"/>
        <charset val="134"/>
      </rPr>
      <t>主管道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公里，</t>
    </r>
    <r>
      <rPr>
        <sz val="11"/>
        <color rgb="FF000000"/>
        <rFont val="Times New Roman"/>
        <charset val="134"/>
      </rPr>
      <t>Φ90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1.0MPa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>PE</t>
    </r>
    <r>
      <rPr>
        <sz val="11"/>
        <color rgb="FF000000"/>
        <rFont val="宋体"/>
        <charset val="134"/>
      </rPr>
      <t>支管道</t>
    </r>
    <r>
      <rPr>
        <sz val="11"/>
        <color rgb="FF000000"/>
        <rFont val="Times New Roman"/>
        <charset val="134"/>
      </rPr>
      <t>7.8</t>
    </r>
    <r>
      <rPr>
        <sz val="11"/>
        <color rgb="FF000000"/>
        <rFont val="宋体"/>
        <charset val="134"/>
      </rPr>
      <t>公里，</t>
    </r>
    <r>
      <rPr>
        <sz val="11"/>
        <color rgb="FF000000"/>
        <rFont val="Times New Roman"/>
        <charset val="134"/>
      </rPr>
      <t>Φ50PE</t>
    </r>
    <r>
      <rPr>
        <sz val="11"/>
        <color rgb="FF000000"/>
        <rFont val="宋体"/>
        <charset val="134"/>
      </rPr>
      <t>支管道</t>
    </r>
    <r>
      <rPr>
        <sz val="11"/>
        <color rgb="FF000000"/>
        <rFont val="Times New Roman"/>
        <charset val="134"/>
      </rPr>
      <t>28</t>
    </r>
    <r>
      <rPr>
        <sz val="11"/>
        <color rgb="FF000000"/>
        <rFont val="宋体"/>
        <charset val="134"/>
      </rPr>
      <t>公里，新建</t>
    </r>
    <r>
      <rPr>
        <sz val="11"/>
        <color rgb="FF000000"/>
        <rFont val="Times New Roman"/>
        <charset val="134"/>
      </rPr>
      <t>45kw</t>
    </r>
    <r>
      <rPr>
        <sz val="11"/>
        <color rgb="FF000000"/>
        <rFont val="宋体"/>
        <charset val="134"/>
      </rPr>
      <t>提灌站一座</t>
    </r>
  </si>
  <si>
    <t>天保镇观桥村紫苏产业配套建设项目</t>
  </si>
  <si>
    <r>
      <t>新建生产便道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米宽生产便道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公里以及配套涵管；紫苏产业配套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宋体"/>
        <charset val="134"/>
      </rPr>
      <t>立方蓄水池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口</t>
    </r>
  </si>
  <si>
    <t>天保镇柏步路沿线粮经复合示范基地建设项目（原天保镇鹊桥村沿线粮经复合示范基地建设项目）</t>
  </si>
  <si>
    <r>
      <t>新建柑橘基地</t>
    </r>
    <r>
      <rPr>
        <sz val="11"/>
        <color rgb="FF000000"/>
        <rFont val="Times New Roman"/>
        <charset val="134"/>
      </rPr>
      <t>1000</t>
    </r>
    <r>
      <rPr>
        <sz val="11"/>
        <color rgb="FF000000"/>
        <rFont val="宋体"/>
        <charset val="134"/>
      </rPr>
      <t>亩，采购种苗</t>
    </r>
    <r>
      <rPr>
        <sz val="11"/>
        <color rgb="FF000000"/>
        <rFont val="Times New Roman"/>
        <charset val="134"/>
      </rPr>
      <t>8.5</t>
    </r>
    <r>
      <rPr>
        <sz val="11"/>
        <color rgb="FF000000"/>
        <rFont val="宋体"/>
        <charset val="134"/>
      </rPr>
      <t>万株，土地整理聚土开箱作笼、生产土路便道</t>
    </r>
    <r>
      <rPr>
        <sz val="11"/>
        <color rgb="FF000000"/>
        <rFont val="Times New Roman"/>
        <charset val="134"/>
      </rPr>
      <t>10000</t>
    </r>
    <r>
      <rPr>
        <sz val="11"/>
        <color rgb="FF000000"/>
        <rFont val="宋体"/>
        <charset val="134"/>
      </rPr>
      <t>米、大豆种子采购</t>
    </r>
    <r>
      <rPr>
        <sz val="11"/>
        <color rgb="FF000000"/>
        <rFont val="Times New Roman"/>
        <charset val="134"/>
      </rPr>
      <t>9000</t>
    </r>
    <r>
      <rPr>
        <sz val="11"/>
        <color rgb="FF000000"/>
        <rFont val="宋体"/>
        <charset val="134"/>
      </rPr>
      <t>公斤（林下种植春夏两季大豆）</t>
    </r>
  </si>
  <si>
    <t>现代农业园区双河口村机电提灌站建设项目</t>
  </si>
  <si>
    <r>
      <t>新建机房一处，装机容量</t>
    </r>
    <r>
      <rPr>
        <sz val="11"/>
        <color rgb="FF000000"/>
        <rFont val="Times New Roman"/>
        <charset val="134"/>
      </rPr>
      <t>37</t>
    </r>
    <r>
      <rPr>
        <sz val="11"/>
        <color rgb="FF000000"/>
        <rFont val="宋体"/>
        <charset val="134"/>
      </rPr>
      <t>千瓦，机组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套，高低压线</t>
    </r>
    <r>
      <rPr>
        <sz val="11"/>
        <color rgb="FF000000"/>
        <rFont val="Times New Roman"/>
        <charset val="134"/>
      </rPr>
      <t>0.5</t>
    </r>
    <r>
      <rPr>
        <sz val="11"/>
        <color rgb="FF000000"/>
        <rFont val="宋体"/>
        <charset val="134"/>
      </rPr>
      <t>公里，变压器，输水管</t>
    </r>
    <r>
      <rPr>
        <sz val="11"/>
        <color rgb="FF000000"/>
        <rFont val="Times New Roman"/>
        <charset val="134"/>
      </rPr>
      <t>3.5</t>
    </r>
    <r>
      <rPr>
        <sz val="11"/>
        <color rgb="FF000000"/>
        <rFont val="宋体"/>
        <charset val="134"/>
      </rPr>
      <t>公里</t>
    </r>
  </si>
  <si>
    <t>隆盛镇</t>
  </si>
  <si>
    <t>撂荒地整治</t>
  </si>
  <si>
    <t>现代农业园区中药材园区繁育中心基础设施项目</t>
  </si>
  <si>
    <t>繁育中心附属设施及配套育苗设备等</t>
  </si>
  <si>
    <t>卓筒井镇关昌村、秀才村农田水利基础设施改造提升项目</t>
  </si>
  <si>
    <r>
      <t>土地平整工程</t>
    </r>
    <r>
      <rPr>
        <sz val="11"/>
        <color rgb="FF000000"/>
        <rFont val="Times New Roman"/>
        <charset val="134"/>
      </rPr>
      <t>674.23</t>
    </r>
    <r>
      <rPr>
        <sz val="11"/>
        <color rgb="FF000000"/>
        <rFont val="宋体"/>
        <charset val="134"/>
      </rPr>
      <t>亩；灌溉与排水工程整治</t>
    </r>
    <r>
      <rPr>
        <sz val="11"/>
        <color rgb="FF000000"/>
        <rFont val="Times New Roman"/>
        <charset val="134"/>
      </rPr>
      <t>U</t>
    </r>
    <r>
      <rPr>
        <sz val="11"/>
        <color rgb="FF000000"/>
        <rFont val="宋体"/>
        <charset val="134"/>
      </rPr>
      <t>型槽</t>
    </r>
    <r>
      <rPr>
        <sz val="11"/>
        <color rgb="FF000000"/>
        <rFont val="Times New Roman"/>
        <charset val="134"/>
      </rPr>
      <t>515</t>
    </r>
    <r>
      <rPr>
        <sz val="11"/>
        <color rgb="FF000000"/>
        <rFont val="宋体"/>
        <charset val="134"/>
      </rPr>
      <t>米，新建排灌渠</t>
    </r>
    <r>
      <rPr>
        <sz val="11"/>
        <color rgb="FF000000"/>
        <rFont val="Times New Roman"/>
        <charset val="134"/>
      </rPr>
      <t>1014.60</t>
    </r>
    <r>
      <rPr>
        <sz val="11"/>
        <color rgb="FF000000"/>
        <rFont val="宋体"/>
        <charset val="134"/>
      </rPr>
      <t>米</t>
    </r>
    <r>
      <rPr>
        <sz val="11"/>
        <color rgb="FF000000"/>
        <rFont val="Times New Roman"/>
        <charset val="134"/>
      </rPr>
      <t>;</t>
    </r>
    <r>
      <rPr>
        <sz val="11"/>
        <color rgb="FF000000"/>
        <rFont val="宋体"/>
        <charset val="134"/>
      </rPr>
      <t>新建蓄水池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座；新建提灌站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座；新建</t>
    </r>
    <r>
      <rPr>
        <sz val="11"/>
        <color rgb="FF000000"/>
        <rFont val="Times New Roman"/>
        <charset val="134"/>
      </rPr>
      <t>1.5</t>
    </r>
    <r>
      <rPr>
        <sz val="11"/>
        <color rgb="FF000000"/>
        <rFont val="宋体"/>
        <charset val="134"/>
      </rPr>
      <t>米宽产业道路</t>
    </r>
    <r>
      <rPr>
        <sz val="11"/>
        <color rgb="FF000000"/>
        <rFont val="Times New Roman"/>
        <charset val="134"/>
      </rPr>
      <t>735</t>
    </r>
    <r>
      <rPr>
        <sz val="11"/>
        <color rgb="FF000000"/>
        <rFont val="宋体"/>
        <charset val="134"/>
      </rPr>
      <t>米；新建卵石护坡</t>
    </r>
    <r>
      <rPr>
        <sz val="11"/>
        <color rgb="FF000000"/>
        <rFont val="Times New Roman"/>
        <charset val="134"/>
      </rPr>
      <t>212</t>
    </r>
    <r>
      <rPr>
        <sz val="11"/>
        <color rgb="FF000000"/>
        <rFont val="宋体"/>
        <charset val="134"/>
      </rPr>
      <t>米；新建硬化下田坡道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处。</t>
    </r>
  </si>
  <si>
    <t>卓筒井镇甜桃现代产业园改造提升项目</t>
  </si>
  <si>
    <r>
      <t>甜桃产业改造提升换种大桃树</t>
    </r>
    <r>
      <rPr>
        <sz val="11"/>
        <color rgb="FF000000"/>
        <rFont val="Times New Roman"/>
        <charset val="134"/>
      </rPr>
      <t>52</t>
    </r>
    <r>
      <rPr>
        <sz val="11"/>
        <color rgb="FF000000"/>
        <rFont val="宋体"/>
        <charset val="134"/>
      </rPr>
      <t>亩；改造提升大桃花树</t>
    </r>
    <r>
      <rPr>
        <sz val="11"/>
        <color rgb="FF000000"/>
        <rFont val="Times New Roman"/>
        <charset val="134"/>
      </rPr>
      <t>18</t>
    </r>
    <r>
      <rPr>
        <sz val="11"/>
        <color rgb="FF000000"/>
        <rFont val="宋体"/>
        <charset val="134"/>
      </rPr>
      <t>亩；改造提升新品种桃树苗</t>
    </r>
    <r>
      <rPr>
        <sz val="11"/>
        <color rgb="FF000000"/>
        <rFont val="Times New Roman"/>
        <charset val="134"/>
      </rPr>
      <t>182</t>
    </r>
    <r>
      <rPr>
        <sz val="11"/>
        <color rgb="FF000000"/>
        <rFont val="宋体"/>
        <charset val="134"/>
      </rPr>
      <t>亩。</t>
    </r>
  </si>
  <si>
    <t>蓬乐路沿线农田水利基础设施改造提升项目</t>
  </si>
  <si>
    <r>
      <t>建设任务</t>
    </r>
    <r>
      <rPr>
        <sz val="11"/>
        <color rgb="FF000000"/>
        <rFont val="Times New Roman"/>
        <charset val="134"/>
      </rPr>
      <t>626.35</t>
    </r>
    <r>
      <rPr>
        <sz val="11"/>
        <color rgb="FF000000"/>
        <rFont val="宋体"/>
        <charset val="134"/>
      </rPr>
      <t>亩。土地平整工程</t>
    </r>
    <r>
      <rPr>
        <sz val="11"/>
        <color rgb="FF000000"/>
        <rFont val="Times New Roman"/>
        <charset val="134"/>
      </rPr>
      <t>626.35</t>
    </r>
    <r>
      <rPr>
        <sz val="11"/>
        <color rgb="FF000000"/>
        <rFont val="宋体"/>
        <charset val="134"/>
      </rPr>
      <t>亩，其中水田整理</t>
    </r>
    <r>
      <rPr>
        <sz val="11"/>
        <color rgb="FF000000"/>
        <rFont val="Times New Roman"/>
        <charset val="134"/>
      </rPr>
      <t>331.71</t>
    </r>
    <r>
      <rPr>
        <sz val="11"/>
        <color rgb="FF000000"/>
        <rFont val="宋体"/>
        <charset val="134"/>
      </rPr>
      <t>亩，旱地整理</t>
    </r>
    <r>
      <rPr>
        <sz val="11"/>
        <color rgb="FF000000"/>
        <rFont val="Times New Roman"/>
        <charset val="134"/>
      </rPr>
      <t>294.64</t>
    </r>
    <r>
      <rPr>
        <sz val="11"/>
        <color rgb="FF000000"/>
        <rFont val="宋体"/>
        <charset val="134"/>
      </rPr>
      <t>亩；卵石护坡</t>
    </r>
    <r>
      <rPr>
        <sz val="11"/>
        <color rgb="FF000000"/>
        <rFont val="Times New Roman"/>
        <charset val="134"/>
      </rPr>
      <t>317m</t>
    </r>
    <r>
      <rPr>
        <sz val="11"/>
        <color rgb="FF000000"/>
        <rFont val="宋体"/>
        <charset val="134"/>
      </rPr>
      <t>；新建和整治排灌渠</t>
    </r>
    <r>
      <rPr>
        <sz val="11"/>
        <color rgb="FF000000"/>
        <rFont val="Times New Roman"/>
        <charset val="134"/>
      </rPr>
      <t>1735m</t>
    </r>
    <r>
      <rPr>
        <sz val="11"/>
        <color rgb="FF000000"/>
        <rFont val="宋体"/>
        <charset val="134"/>
      </rPr>
      <t>；田间道路</t>
    </r>
    <r>
      <rPr>
        <sz val="11"/>
        <color rgb="FF000000"/>
        <rFont val="Times New Roman"/>
        <charset val="134"/>
      </rPr>
      <t>527m</t>
    </r>
    <r>
      <rPr>
        <sz val="11"/>
        <color rgb="FF000000"/>
        <rFont val="宋体"/>
        <charset val="134"/>
      </rPr>
      <t>。</t>
    </r>
  </si>
  <si>
    <t>补短板小计</t>
  </si>
  <si>
    <t>蓬莱镇福桥村便民桥建设项目</t>
  </si>
  <si>
    <t>新建便民桥1处</t>
  </si>
  <si>
    <t>蓬莱镇顺井村水利设施建设项目</t>
  </si>
  <si>
    <r>
      <t>新建排水渠</t>
    </r>
    <r>
      <rPr>
        <sz val="11"/>
        <color rgb="FF000000"/>
        <rFont val="Times New Roman"/>
        <charset val="134"/>
      </rPr>
      <t>1.5</t>
    </r>
    <r>
      <rPr>
        <sz val="11"/>
        <color rgb="FF000000"/>
        <rFont val="宋体"/>
        <charset val="134"/>
      </rPr>
      <t>公里</t>
    </r>
  </si>
  <si>
    <t>隆盛镇前明村道路整治建设项目</t>
  </si>
  <si>
    <r>
      <t>整治悬空道路</t>
    </r>
    <r>
      <rPr>
        <sz val="11"/>
        <color rgb="FF000000"/>
        <rFont val="Times New Roman"/>
        <charset val="134"/>
      </rPr>
      <t>1.2</t>
    </r>
    <r>
      <rPr>
        <sz val="11"/>
        <color rgb="FF000000"/>
        <rFont val="宋体"/>
        <charset val="134"/>
      </rPr>
      <t>公里</t>
    </r>
  </si>
  <si>
    <t>隆盛镇土门垭集中安置点污水设施补短板项目</t>
  </si>
  <si>
    <r>
      <t>整治污水井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处，管网</t>
    </r>
    <r>
      <rPr>
        <sz val="11"/>
        <color rgb="FF000000"/>
        <rFont val="Times New Roman"/>
        <charset val="134"/>
      </rPr>
      <t>1.59</t>
    </r>
    <r>
      <rPr>
        <sz val="11"/>
        <color rgb="FF000000"/>
        <rFont val="宋体"/>
        <charset val="134"/>
      </rPr>
      <t>千米，化粪池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组</t>
    </r>
  </si>
  <si>
    <t>隆盛镇罗家沟村水利设施建设项目</t>
  </si>
  <si>
    <r>
      <t>新增提灌站机器设备，铺设输水管</t>
    </r>
    <r>
      <rPr>
        <sz val="11"/>
        <color rgb="FF000000"/>
        <rFont val="Times New Roman"/>
        <charset val="134"/>
      </rPr>
      <t>1.5</t>
    </r>
    <r>
      <rPr>
        <sz val="11"/>
        <color rgb="FF000000"/>
        <rFont val="宋体"/>
        <charset val="134"/>
      </rPr>
      <t>公里</t>
    </r>
  </si>
  <si>
    <t>现代农业园区新民村排灌渠系建设项目</t>
  </si>
  <si>
    <r>
      <t>新建输水管道</t>
    </r>
    <r>
      <rPr>
        <sz val="11"/>
        <color rgb="FF000000"/>
        <rFont val="Times New Roman"/>
        <charset val="134"/>
      </rPr>
      <t>0.5</t>
    </r>
    <r>
      <rPr>
        <sz val="11"/>
        <color rgb="FF000000"/>
        <rFont val="宋体"/>
        <charset val="134"/>
      </rPr>
      <t>公里，整治渠道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公里，整治堰塘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口</t>
    </r>
  </si>
  <si>
    <t>河边镇人民村基础设施建设项目</t>
  </si>
  <si>
    <r>
      <t>扩建</t>
    </r>
    <r>
      <rPr>
        <sz val="11"/>
        <color rgb="FF000000"/>
        <rFont val="Times New Roman"/>
        <charset val="134"/>
      </rPr>
      <t>4.5</t>
    </r>
    <r>
      <rPr>
        <sz val="11"/>
        <color rgb="FF000000"/>
        <rFont val="宋体"/>
        <charset val="134"/>
      </rPr>
      <t>米宽道路</t>
    </r>
    <r>
      <rPr>
        <sz val="11"/>
        <color rgb="FF000000"/>
        <rFont val="Times New Roman"/>
        <charset val="134"/>
      </rPr>
      <t>1.6</t>
    </r>
    <r>
      <rPr>
        <sz val="11"/>
        <color rgb="FF000000"/>
        <rFont val="宋体"/>
        <charset val="134"/>
      </rPr>
      <t>公里；整治渠系</t>
    </r>
    <r>
      <rPr>
        <sz val="11"/>
        <color rgb="FF000000"/>
        <rFont val="Times New Roman"/>
        <charset val="134"/>
      </rPr>
      <t>0.5</t>
    </r>
    <r>
      <rPr>
        <sz val="11"/>
        <color rgb="FF000000"/>
        <rFont val="宋体"/>
        <charset val="134"/>
      </rPr>
      <t>公里；修复破损路面2000平方米</t>
    </r>
  </si>
  <si>
    <t>河边镇红岩嘴村水利设施建设项目</t>
  </si>
  <si>
    <r>
      <t>新建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口蓄水池</t>
    </r>
  </si>
  <si>
    <t>回马镇金山村基础设施建设项目</t>
  </si>
  <si>
    <r>
      <t>新建排灌渠</t>
    </r>
    <r>
      <rPr>
        <sz val="11"/>
        <color rgb="FF000000"/>
        <rFont val="Times New Roman"/>
        <charset val="134"/>
      </rPr>
      <t>0.2</t>
    </r>
    <r>
      <rPr>
        <sz val="11"/>
        <color rgb="FF000000"/>
        <rFont val="宋体"/>
        <charset val="134"/>
      </rPr>
      <t>公里，新建</t>
    </r>
    <r>
      <rPr>
        <sz val="11"/>
        <color rgb="FF000000"/>
        <rFont val="Times New Roman"/>
        <charset val="134"/>
      </rPr>
      <t>3.5</t>
    </r>
    <r>
      <rPr>
        <sz val="11"/>
        <color rgb="FF000000"/>
        <rFont val="宋体"/>
        <charset val="134"/>
      </rPr>
      <t>米宽产业路</t>
    </r>
    <r>
      <rPr>
        <sz val="11"/>
        <color rgb="FF000000"/>
        <rFont val="Times New Roman"/>
        <charset val="134"/>
      </rPr>
      <t>0.3</t>
    </r>
    <r>
      <rPr>
        <sz val="11"/>
        <color rgb="FF000000"/>
        <rFont val="宋体"/>
        <charset val="134"/>
      </rPr>
      <t>公里。</t>
    </r>
  </si>
  <si>
    <t>回马镇光明村道路扩建项目</t>
  </si>
  <si>
    <r>
      <t>扩宽</t>
    </r>
    <r>
      <rPr>
        <sz val="11"/>
        <color rgb="FF000000"/>
        <rFont val="Times New Roman"/>
        <charset val="134"/>
      </rPr>
      <t>1.5</t>
    </r>
    <r>
      <rPr>
        <sz val="11"/>
        <color rgb="FF000000"/>
        <rFont val="宋体"/>
        <charset val="134"/>
      </rPr>
      <t>米道路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公里</t>
    </r>
  </si>
  <si>
    <t>回马镇园艺村水利基础设施建设项目</t>
  </si>
  <si>
    <r>
      <t>园艺村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组山坪塘整治，清淤</t>
    </r>
    <r>
      <rPr>
        <sz val="11"/>
        <color rgb="FF000000"/>
        <rFont val="Times New Roman"/>
        <charset val="134"/>
      </rPr>
      <t>5000</t>
    </r>
    <r>
      <rPr>
        <sz val="11"/>
        <color rgb="FF000000"/>
        <rFont val="宋体"/>
        <charset val="134"/>
      </rPr>
      <t>立方米，整治堡坎长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宋体"/>
        <charset val="134"/>
      </rPr>
      <t>米，新建放水口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个</t>
    </r>
  </si>
  <si>
    <t>玉峰镇智水村水利设施建设项目</t>
  </si>
  <si>
    <r>
      <t>智水村整治改造山坪塘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口，堰塘清淤，硬化迎水面</t>
    </r>
  </si>
  <si>
    <t>玉峰镇肖家沟村新建道路建设项目</t>
  </si>
  <si>
    <r>
      <t>新建4</t>
    </r>
    <r>
      <rPr>
        <sz val="11"/>
        <color rgb="FF000000"/>
        <rFont val="Times New Roman"/>
        <charset val="134"/>
      </rPr>
      <t>.5</t>
    </r>
    <r>
      <rPr>
        <sz val="11"/>
        <color rgb="FF000000"/>
        <rFont val="宋体"/>
        <charset val="134"/>
      </rPr>
      <t>米宽社道路</t>
    </r>
    <r>
      <rPr>
        <sz val="11"/>
        <color rgb="FF000000"/>
        <rFont val="Times New Roman"/>
        <charset val="134"/>
      </rPr>
      <t>0.2</t>
    </r>
    <r>
      <rPr>
        <sz val="11"/>
        <color rgb="FF000000"/>
        <rFont val="宋体"/>
        <charset val="134"/>
      </rPr>
      <t>公里，2.5米宽道路0.1公里，扩建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米宽道路</t>
    </r>
    <r>
      <rPr>
        <sz val="11"/>
        <color rgb="FF000000"/>
        <rFont val="Times New Roman"/>
        <charset val="134"/>
      </rPr>
      <t>0.6</t>
    </r>
    <r>
      <rPr>
        <sz val="11"/>
        <color rgb="FF000000"/>
        <rFont val="宋体"/>
        <charset val="134"/>
      </rPr>
      <t>公里</t>
    </r>
  </si>
  <si>
    <t>玉峰镇斗笠村冻库附属设施建设项目</t>
  </si>
  <si>
    <t>斗笠村冻库附属设施建设</t>
  </si>
  <si>
    <t>象山镇凤阳村农机站建设项目</t>
  </si>
  <si>
    <r>
      <t>购买收割机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台，旋耕机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台，播种机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台，新建农机站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座</t>
    </r>
  </si>
  <si>
    <t>象山镇三溪村社道路建设项目</t>
  </si>
  <si>
    <r>
      <t>新建</t>
    </r>
    <r>
      <rPr>
        <sz val="11"/>
        <color rgb="FF000000"/>
        <rFont val="Times New Roman"/>
        <charset val="134"/>
      </rPr>
      <t>2.5</t>
    </r>
    <r>
      <rPr>
        <sz val="11"/>
        <color rgb="FF000000"/>
        <rFont val="宋体"/>
        <charset val="134"/>
      </rPr>
      <t>米宽社道路</t>
    </r>
    <r>
      <rPr>
        <sz val="11"/>
        <color rgb="FF000000"/>
        <rFont val="Times New Roman"/>
        <charset val="134"/>
      </rPr>
      <t>0.35</t>
    </r>
    <r>
      <rPr>
        <sz val="11"/>
        <color rgb="FF000000"/>
        <rFont val="宋体"/>
        <charset val="134"/>
      </rPr>
      <t>公里</t>
    </r>
  </si>
  <si>
    <t>卓筒井镇关昌村社道路建设项目</t>
  </si>
  <si>
    <r>
      <t>新建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米宽社道路0.6公里，修复破损路面400平方米</t>
    </r>
  </si>
  <si>
    <r>
      <t>大英县</t>
    </r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宋体"/>
        <charset val="134"/>
      </rPr>
      <t>年卓筒井镇为干屏村基础设施改建项目</t>
    </r>
  </si>
  <si>
    <r>
      <t>新建箱涵</t>
    </r>
    <r>
      <rPr>
        <sz val="11"/>
        <color rgb="FF000000"/>
        <rFont val="Times New Roman"/>
        <charset val="134"/>
      </rPr>
      <t>0.13</t>
    </r>
    <r>
      <rPr>
        <sz val="11"/>
        <color rgb="FF000000"/>
        <rFont val="宋体"/>
        <charset val="134"/>
      </rPr>
      <t>公里，改扩建村口道路</t>
    </r>
    <r>
      <rPr>
        <sz val="11"/>
        <color rgb="FF000000"/>
        <rFont val="Times New Roman"/>
        <charset val="134"/>
      </rPr>
      <t>0.4</t>
    </r>
    <r>
      <rPr>
        <sz val="11"/>
        <color rgb="FF000000"/>
        <rFont val="宋体"/>
        <charset val="134"/>
      </rPr>
      <t>公里</t>
    </r>
  </si>
  <si>
    <t>卓筒井镇槐花村基础设施建设项目</t>
  </si>
  <si>
    <r>
      <t>槐花村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组新建提灌站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座及其附属设施和配套管网2.3公里；整治堰塘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口；整治蓄水池维修</t>
    </r>
    <r>
      <rPr>
        <sz val="11"/>
        <color rgb="FF000000"/>
        <rFont val="Times New Roman"/>
        <charset val="134"/>
      </rPr>
      <t>21</t>
    </r>
    <r>
      <rPr>
        <sz val="11"/>
        <color rgb="FF000000"/>
        <rFont val="宋体"/>
        <charset val="134"/>
      </rPr>
      <t>个</t>
    </r>
  </si>
  <si>
    <t>天保镇李广沟村断头路建设项目</t>
  </si>
  <si>
    <r>
      <t>新建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米宽断头路1.41公里</t>
    </r>
  </si>
  <si>
    <t>天保镇龙坝村水利设施建设项目</t>
  </si>
  <si>
    <r>
      <t>5</t>
    </r>
    <r>
      <rPr>
        <sz val="11"/>
        <color rgb="FF000000"/>
        <rFont val="宋体"/>
        <charset val="134"/>
      </rPr>
      <t>组新建拦河堰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处</t>
    </r>
  </si>
  <si>
    <t>天保镇龙坝村基础设施建设项目</t>
  </si>
  <si>
    <r>
      <t>新建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米宽断头路</t>
    </r>
    <r>
      <rPr>
        <sz val="11"/>
        <color rgb="FF000000"/>
        <rFont val="Times New Roman"/>
        <charset val="134"/>
      </rPr>
      <t>1.55</t>
    </r>
    <r>
      <rPr>
        <sz val="11"/>
        <color rgb="FF000000"/>
        <rFont val="宋体"/>
        <charset val="134"/>
      </rPr>
      <t>公里</t>
    </r>
  </si>
  <si>
    <t>天保镇观桥村基础设施建设项目</t>
  </si>
  <si>
    <r>
      <t>2</t>
    </r>
    <r>
      <rPr>
        <sz val="11"/>
        <color rgb="FF000000"/>
        <rFont val="宋体"/>
        <charset val="134"/>
      </rPr>
      <t>组新建提灌站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处以及配套管网</t>
    </r>
  </si>
  <si>
    <t>金元镇金宝村桥梁整治项目</t>
  </si>
  <si>
    <t>危桥整修（跃进桥）</t>
  </si>
  <si>
    <t>金元镇斑竹山村社道路建设项目</t>
  </si>
  <si>
    <r>
      <t>新建</t>
    </r>
    <r>
      <rPr>
        <sz val="11"/>
        <color rgb="FF000000"/>
        <rFont val="Times New Roman"/>
        <charset val="134"/>
      </rPr>
      <t>3.5</t>
    </r>
    <r>
      <rPr>
        <sz val="11"/>
        <color rgb="FF000000"/>
        <rFont val="宋体"/>
        <charset val="134"/>
      </rPr>
      <t>米宽道路1.06公里</t>
    </r>
  </si>
  <si>
    <t>金元镇渠系后段建设项目</t>
  </si>
  <si>
    <r>
      <t>建设灌溉管道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公里</t>
    </r>
  </si>
  <si>
    <t>金元镇金容寨柠檬基础设施建设项目</t>
  </si>
  <si>
    <r>
      <t>整治河道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公里，拦河堰一处；改扩建道路</t>
    </r>
    <r>
      <rPr>
        <sz val="11"/>
        <color rgb="FF000000"/>
        <rFont val="Times New Roman"/>
        <charset val="134"/>
      </rPr>
      <t>1.2</t>
    </r>
    <r>
      <rPr>
        <sz val="11"/>
        <color rgb="FF000000"/>
        <rFont val="宋体"/>
        <charset val="134"/>
      </rPr>
      <t>公里</t>
    </r>
  </si>
  <si>
    <t>盐井街道五凤村基础设施建设项目</t>
  </si>
  <si>
    <r>
      <t>新建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米宽社道路</t>
    </r>
    <r>
      <rPr>
        <sz val="11"/>
        <color rgb="FF000000"/>
        <rFont val="Times New Roman"/>
        <charset val="134"/>
      </rPr>
      <t>0.68</t>
    </r>
    <r>
      <rPr>
        <sz val="11"/>
        <color rgb="FF000000"/>
        <rFont val="宋体"/>
        <charset val="134"/>
      </rPr>
      <t>公里，提灌站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处，配套渠系1.3公里</t>
    </r>
  </si>
  <si>
    <t>盐井街道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</si>
</sst>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2"/>
      <color rgb="FF000000"/>
      <name val="华文宋体"/>
      <charset val="134"/>
    </font>
    <font>
      <sz val="10.5"/>
      <color rgb="FF000000"/>
      <name val="黑体"/>
      <charset val="134"/>
    </font>
    <font>
      <b/>
      <sz val="10.5"/>
      <color rgb="FF000000"/>
      <name val="宋体"/>
      <charset val="134"/>
    </font>
    <font>
      <b/>
      <sz val="10.5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workbookViewId="0">
      <pane ySplit="6" topLeftCell="A61" activePane="bottomLeft" state="frozen"/>
      <selection/>
      <selection pane="bottomLeft" activeCell="I5" sqref="$A5:$XFD5"/>
    </sheetView>
  </sheetViews>
  <sheetFormatPr defaultColWidth="9" defaultRowHeight="13.5" outlineLevelCol="7"/>
  <cols>
    <col min="1" max="1" width="6.95833333333333" style="5" customWidth="1"/>
    <col min="2" max="2" width="36.2416666666667" style="6" customWidth="1"/>
    <col min="3" max="3" width="74.0916666666667" style="6" customWidth="1"/>
    <col min="4" max="4" width="11.3" style="5" customWidth="1"/>
    <col min="5" max="5" width="16.5" style="5" customWidth="1"/>
    <col min="6" max="6" width="12.9333333333333" style="5" customWidth="1"/>
    <col min="7" max="7" width="10.3583333333333" style="7" customWidth="1"/>
    <col min="8" max="8" width="8.91666666666667" style="5" customWidth="1"/>
    <col min="9" max="16384" width="9" style="5"/>
  </cols>
  <sheetData>
    <row r="1" ht="18.75" spans="1:1">
      <c r="A1" s="8" t="s">
        <v>0</v>
      </c>
    </row>
    <row r="2" ht="27" spans="1:8">
      <c r="A2" s="9" t="s">
        <v>1</v>
      </c>
      <c r="B2" s="10"/>
      <c r="C2" s="10"/>
      <c r="D2" s="9"/>
      <c r="E2" s="9"/>
      <c r="F2" s="9"/>
      <c r="G2" s="9"/>
      <c r="H2" s="9"/>
    </row>
    <row r="3" ht="24" spans="1:8">
      <c r="A3" s="11"/>
      <c r="B3" s="12"/>
      <c r="C3" s="12"/>
      <c r="D3" s="11"/>
      <c r="E3" s="11"/>
      <c r="F3" s="11"/>
      <c r="G3" s="13" t="s">
        <v>2</v>
      </c>
      <c r="H3" s="13"/>
    </row>
    <row r="4" s="1" customFormat="1" spans="1:8">
      <c r="A4" s="14" t="s">
        <v>3</v>
      </c>
      <c r="B4" s="14" t="s">
        <v>4</v>
      </c>
      <c r="C4" s="14" t="s">
        <v>5</v>
      </c>
      <c r="D4" s="15" t="s">
        <v>6</v>
      </c>
      <c r="E4" s="14" t="s">
        <v>7</v>
      </c>
      <c r="F4" s="15" t="s">
        <v>8</v>
      </c>
      <c r="G4" s="14" t="s">
        <v>9</v>
      </c>
      <c r="H4" s="14" t="s">
        <v>10</v>
      </c>
    </row>
    <row r="5" s="1" customFormat="1" ht="19" customHeight="1" spans="1:8">
      <c r="A5" s="14"/>
      <c r="B5" s="14"/>
      <c r="C5" s="14"/>
      <c r="D5" s="16"/>
      <c r="E5" s="14"/>
      <c r="F5" s="16"/>
      <c r="G5" s="14"/>
      <c r="H5" s="14"/>
    </row>
    <row r="6" ht="18" customHeight="1" spans="1:8">
      <c r="A6" s="17" t="s">
        <v>11</v>
      </c>
      <c r="B6" s="18"/>
      <c r="C6" s="18"/>
      <c r="D6" s="19">
        <f>SUM(D7+D21+D34)</f>
        <v>9206.95</v>
      </c>
      <c r="E6" s="19">
        <f>SUM(E7+E21+E34)</f>
        <v>2955.94</v>
      </c>
      <c r="F6" s="19">
        <f>SUM(F7+F21+F34)</f>
        <v>4255</v>
      </c>
      <c r="G6" s="19"/>
      <c r="H6" s="20"/>
    </row>
    <row r="7" ht="18" customHeight="1" spans="1:8">
      <c r="A7" s="17" t="s">
        <v>12</v>
      </c>
      <c r="B7" s="18"/>
      <c r="C7" s="18"/>
      <c r="D7" s="20">
        <f>SUM(D8:D20)</f>
        <v>1573.05</v>
      </c>
      <c r="E7" s="20">
        <f>SUM(E8:E20)</f>
        <v>400</v>
      </c>
      <c r="F7" s="20">
        <f>SUM(F8:F20)</f>
        <v>1128.05</v>
      </c>
      <c r="G7" s="20"/>
      <c r="H7" s="20"/>
    </row>
    <row r="8" s="2" customFormat="1" ht="27" spans="1:8">
      <c r="A8" s="21">
        <v>1</v>
      </c>
      <c r="B8" s="22" t="s">
        <v>13</v>
      </c>
      <c r="C8" s="22"/>
      <c r="D8" s="23">
        <v>10</v>
      </c>
      <c r="E8" s="24">
        <v>0</v>
      </c>
      <c r="F8" s="24">
        <v>10</v>
      </c>
      <c r="G8" s="25" t="s">
        <v>14</v>
      </c>
      <c r="H8" s="24"/>
    </row>
    <row r="9" s="2" customFormat="1" ht="27" spans="1:8">
      <c r="A9" s="21">
        <v>2</v>
      </c>
      <c r="B9" s="22" t="s">
        <v>15</v>
      </c>
      <c r="C9" s="22"/>
      <c r="D9" s="23">
        <v>150</v>
      </c>
      <c r="E9" s="24">
        <v>0</v>
      </c>
      <c r="F9" s="24">
        <v>150</v>
      </c>
      <c r="G9" s="25" t="s">
        <v>16</v>
      </c>
      <c r="H9" s="24"/>
    </row>
    <row r="10" s="2" customFormat="1" ht="15" spans="1:8">
      <c r="A10" s="21">
        <v>3</v>
      </c>
      <c r="B10" s="22" t="s">
        <v>17</v>
      </c>
      <c r="C10" s="22"/>
      <c r="D10" s="23">
        <v>24.5</v>
      </c>
      <c r="E10" s="24">
        <v>0</v>
      </c>
      <c r="F10" s="24">
        <v>24.5</v>
      </c>
      <c r="G10" s="25" t="s">
        <v>18</v>
      </c>
      <c r="H10" s="24"/>
    </row>
    <row r="11" s="2" customFormat="1" ht="18" customHeight="1" spans="1:8">
      <c r="A11" s="21">
        <v>4</v>
      </c>
      <c r="B11" s="22" t="s">
        <v>19</v>
      </c>
      <c r="C11" s="22"/>
      <c r="D11" s="23">
        <v>156.27</v>
      </c>
      <c r="E11" s="24">
        <v>0</v>
      </c>
      <c r="F11" s="24">
        <v>156.27</v>
      </c>
      <c r="G11" s="25" t="s">
        <v>20</v>
      </c>
      <c r="H11" s="24"/>
    </row>
    <row r="12" s="2" customFormat="1" ht="18" customHeight="1" spans="1:8">
      <c r="A12" s="21">
        <v>5</v>
      </c>
      <c r="B12" s="22" t="s">
        <v>21</v>
      </c>
      <c r="C12" s="22"/>
      <c r="D12" s="23">
        <v>15</v>
      </c>
      <c r="E12" s="24">
        <v>0</v>
      </c>
      <c r="F12" s="24">
        <v>15</v>
      </c>
      <c r="G12" s="25" t="s">
        <v>22</v>
      </c>
      <c r="H12" s="24"/>
    </row>
    <row r="13" s="2" customFormat="1" ht="27" spans="1:8">
      <c r="A13" s="21">
        <v>6</v>
      </c>
      <c r="B13" s="22" t="s">
        <v>23</v>
      </c>
      <c r="C13" s="22"/>
      <c r="D13" s="23">
        <v>320</v>
      </c>
      <c r="E13" s="24">
        <v>0</v>
      </c>
      <c r="F13" s="24">
        <v>320</v>
      </c>
      <c r="G13" s="25" t="s">
        <v>24</v>
      </c>
      <c r="H13" s="24"/>
    </row>
    <row r="14" s="2" customFormat="1" ht="27" spans="1:8">
      <c r="A14" s="21">
        <v>7</v>
      </c>
      <c r="B14" s="22" t="s">
        <v>25</v>
      </c>
      <c r="C14" s="22"/>
      <c r="D14" s="23">
        <v>110</v>
      </c>
      <c r="E14" s="24">
        <v>0</v>
      </c>
      <c r="F14" s="24">
        <v>110</v>
      </c>
      <c r="G14" s="26" t="s">
        <v>26</v>
      </c>
      <c r="H14" s="24"/>
    </row>
    <row r="15" s="2" customFormat="1" ht="28.5" spans="1:8">
      <c r="A15" s="21">
        <v>8</v>
      </c>
      <c r="B15" s="22" t="s">
        <v>27</v>
      </c>
      <c r="C15" s="22"/>
      <c r="D15" s="23">
        <v>9.78</v>
      </c>
      <c r="E15" s="24">
        <v>0</v>
      </c>
      <c r="F15" s="24">
        <v>9.78</v>
      </c>
      <c r="G15" s="26" t="s">
        <v>28</v>
      </c>
      <c r="H15" s="24"/>
    </row>
    <row r="16" s="2" customFormat="1" ht="18" customHeight="1" spans="1:8">
      <c r="A16" s="21">
        <v>9</v>
      </c>
      <c r="B16" s="22" t="s">
        <v>29</v>
      </c>
      <c r="C16" s="22"/>
      <c r="D16" s="23">
        <v>60</v>
      </c>
      <c r="E16" s="24">
        <v>0</v>
      </c>
      <c r="F16" s="24">
        <v>60</v>
      </c>
      <c r="G16" s="27"/>
      <c r="H16" s="24"/>
    </row>
    <row r="17" s="2" customFormat="1" ht="18" customHeight="1" spans="1:8">
      <c r="A17" s="21">
        <v>10</v>
      </c>
      <c r="B17" s="22" t="s">
        <v>30</v>
      </c>
      <c r="C17" s="22"/>
      <c r="D17" s="23">
        <v>130</v>
      </c>
      <c r="E17" s="24">
        <v>0</v>
      </c>
      <c r="F17" s="24">
        <v>130</v>
      </c>
      <c r="G17" s="27"/>
      <c r="H17" s="24"/>
    </row>
    <row r="18" s="2" customFormat="1" ht="18" customHeight="1" spans="1:8">
      <c r="A18" s="21">
        <v>11</v>
      </c>
      <c r="B18" s="28" t="s">
        <v>31</v>
      </c>
      <c r="C18" s="28"/>
      <c r="D18" s="23">
        <v>440</v>
      </c>
      <c r="E18" s="24">
        <v>400</v>
      </c>
      <c r="F18" s="24">
        <v>40</v>
      </c>
      <c r="G18" s="27"/>
      <c r="H18" s="24"/>
    </row>
    <row r="19" s="2" customFormat="1" ht="15" spans="1:8">
      <c r="A19" s="21">
        <v>12</v>
      </c>
      <c r="B19" s="22" t="s">
        <v>32</v>
      </c>
      <c r="C19" s="28"/>
      <c r="D19" s="23">
        <v>100</v>
      </c>
      <c r="E19" s="24">
        <v>0</v>
      </c>
      <c r="F19" s="24">
        <v>100</v>
      </c>
      <c r="G19" s="27"/>
      <c r="H19" s="24"/>
    </row>
    <row r="20" s="2" customFormat="1" ht="28.5" spans="1:8">
      <c r="A20" s="21">
        <v>13</v>
      </c>
      <c r="B20" s="29" t="s">
        <v>33</v>
      </c>
      <c r="C20" s="29" t="s">
        <v>34</v>
      </c>
      <c r="D20" s="30">
        <v>47.5</v>
      </c>
      <c r="E20" s="24">
        <v>0</v>
      </c>
      <c r="F20" s="24">
        <v>2.5</v>
      </c>
      <c r="G20" s="31"/>
      <c r="H20" s="24"/>
    </row>
    <row r="21" s="3" customFormat="1" ht="15" spans="1:8">
      <c r="A21" s="32" t="s">
        <v>35</v>
      </c>
      <c r="B21" s="33"/>
      <c r="C21" s="34"/>
      <c r="D21" s="35">
        <f>SUM(D22:D33)</f>
        <v>1673.4</v>
      </c>
      <c r="E21" s="35">
        <f>SUM(E22:E33)</f>
        <v>968.4</v>
      </c>
      <c r="F21" s="35">
        <f>SUM(F22:F33)</f>
        <v>705</v>
      </c>
      <c r="G21" s="35"/>
      <c r="H21" s="36"/>
    </row>
    <row r="22" s="2" customFormat="1" ht="27" spans="1:8">
      <c r="A22" s="21">
        <v>14</v>
      </c>
      <c r="B22" s="22" t="s">
        <v>36</v>
      </c>
      <c r="C22" s="22" t="s">
        <v>37</v>
      </c>
      <c r="D22" s="23">
        <v>85</v>
      </c>
      <c r="E22" s="24">
        <v>37</v>
      </c>
      <c r="F22" s="24">
        <v>48</v>
      </c>
      <c r="G22" s="26" t="s">
        <v>38</v>
      </c>
      <c r="H22" s="24"/>
    </row>
    <row r="23" s="2" customFormat="1" ht="15" spans="1:8">
      <c r="A23" s="21">
        <v>15</v>
      </c>
      <c r="B23" s="22" t="s">
        <v>39</v>
      </c>
      <c r="C23" s="22" t="s">
        <v>40</v>
      </c>
      <c r="D23" s="23">
        <v>56</v>
      </c>
      <c r="E23" s="24">
        <v>15</v>
      </c>
      <c r="F23" s="24">
        <v>41</v>
      </c>
      <c r="G23" s="27"/>
      <c r="H23" s="24"/>
    </row>
    <row r="24" s="2" customFormat="1" ht="28.5" spans="1:8">
      <c r="A24" s="21">
        <v>16</v>
      </c>
      <c r="B24" s="22" t="s">
        <v>41</v>
      </c>
      <c r="C24" s="22" t="s">
        <v>42</v>
      </c>
      <c r="D24" s="23">
        <v>100</v>
      </c>
      <c r="E24" s="24">
        <v>60</v>
      </c>
      <c r="F24" s="24">
        <v>40</v>
      </c>
      <c r="G24" s="27"/>
      <c r="H24" s="24"/>
    </row>
    <row r="25" s="2" customFormat="1" ht="27" spans="1:8">
      <c r="A25" s="21">
        <v>17</v>
      </c>
      <c r="B25" s="22" t="s">
        <v>43</v>
      </c>
      <c r="C25" s="22" t="s">
        <v>44</v>
      </c>
      <c r="D25" s="23">
        <v>85</v>
      </c>
      <c r="E25" s="24">
        <v>30</v>
      </c>
      <c r="F25" s="24">
        <v>55</v>
      </c>
      <c r="G25" s="31"/>
      <c r="H25" s="24"/>
    </row>
    <row r="26" s="2" customFormat="1" ht="28.5" spans="1:8">
      <c r="A26" s="21">
        <v>18</v>
      </c>
      <c r="B26" s="22" t="s">
        <v>45</v>
      </c>
      <c r="C26" s="22" t="s">
        <v>46</v>
      </c>
      <c r="D26" s="23">
        <v>50.6</v>
      </c>
      <c r="E26" s="24">
        <v>30.6</v>
      </c>
      <c r="F26" s="24">
        <v>20</v>
      </c>
      <c r="G26" s="25" t="s">
        <v>47</v>
      </c>
      <c r="H26" s="24"/>
    </row>
    <row r="27" s="2" customFormat="1" ht="27" spans="1:8">
      <c r="A27" s="21">
        <v>19</v>
      </c>
      <c r="B27" s="22" t="s">
        <v>48</v>
      </c>
      <c r="C27" s="22" t="s">
        <v>49</v>
      </c>
      <c r="D27" s="23">
        <v>111</v>
      </c>
      <c r="E27" s="24">
        <v>60</v>
      </c>
      <c r="F27" s="24">
        <v>51</v>
      </c>
      <c r="G27" s="25"/>
      <c r="H27" s="24"/>
    </row>
    <row r="28" s="2" customFormat="1" ht="63.75" spans="1:8">
      <c r="A28" s="21">
        <v>20</v>
      </c>
      <c r="B28" s="22" t="s">
        <v>50</v>
      </c>
      <c r="C28" s="37" t="s">
        <v>51</v>
      </c>
      <c r="D28" s="23">
        <v>229</v>
      </c>
      <c r="E28" s="24">
        <v>191</v>
      </c>
      <c r="F28" s="24">
        <v>38</v>
      </c>
      <c r="G28" s="25" t="s">
        <v>52</v>
      </c>
      <c r="H28" s="24"/>
    </row>
    <row r="29" s="2" customFormat="1" ht="27" spans="1:8">
      <c r="A29" s="21">
        <v>21</v>
      </c>
      <c r="B29" s="22" t="s">
        <v>53</v>
      </c>
      <c r="C29" s="22" t="s">
        <v>54</v>
      </c>
      <c r="D29" s="23">
        <v>90</v>
      </c>
      <c r="E29" s="21">
        <v>50</v>
      </c>
      <c r="F29" s="21">
        <v>40</v>
      </c>
      <c r="G29" s="25" t="s">
        <v>55</v>
      </c>
      <c r="H29" s="24"/>
    </row>
    <row r="30" s="2" customFormat="1" ht="18" customHeight="1" spans="1:8">
      <c r="A30" s="21">
        <v>22</v>
      </c>
      <c r="B30" s="22" t="s">
        <v>56</v>
      </c>
      <c r="C30" s="22" t="s">
        <v>57</v>
      </c>
      <c r="D30" s="23">
        <v>196.8</v>
      </c>
      <c r="E30" s="21">
        <v>96.8</v>
      </c>
      <c r="F30" s="21">
        <v>100</v>
      </c>
      <c r="G30" s="25" t="s">
        <v>58</v>
      </c>
      <c r="H30" s="24"/>
    </row>
    <row r="31" s="2" customFormat="1" ht="45" spans="1:8">
      <c r="A31" s="21">
        <v>23</v>
      </c>
      <c r="B31" s="22" t="s">
        <v>59</v>
      </c>
      <c r="C31" s="22" t="s">
        <v>60</v>
      </c>
      <c r="D31" s="23">
        <v>337</v>
      </c>
      <c r="E31" s="21">
        <v>180</v>
      </c>
      <c r="F31" s="21">
        <v>157</v>
      </c>
      <c r="G31" s="25" t="s">
        <v>61</v>
      </c>
      <c r="H31" s="24"/>
    </row>
    <row r="32" s="2" customFormat="1" ht="27" spans="1:8">
      <c r="A32" s="21">
        <v>24</v>
      </c>
      <c r="B32" s="38" t="s">
        <v>62</v>
      </c>
      <c r="C32" s="22" t="s">
        <v>63</v>
      </c>
      <c r="D32" s="23">
        <v>100</v>
      </c>
      <c r="E32" s="21">
        <v>50</v>
      </c>
      <c r="F32" s="24">
        <v>50</v>
      </c>
      <c r="G32" s="26" t="s">
        <v>64</v>
      </c>
      <c r="H32" s="24"/>
    </row>
    <row r="33" s="2" customFormat="1" ht="40.5" spans="1:8">
      <c r="A33" s="21">
        <v>25</v>
      </c>
      <c r="B33" s="38" t="s">
        <v>65</v>
      </c>
      <c r="C33" s="22" t="s">
        <v>66</v>
      </c>
      <c r="D33" s="23">
        <v>233</v>
      </c>
      <c r="E33" s="21">
        <v>168</v>
      </c>
      <c r="F33" s="24">
        <v>65</v>
      </c>
      <c r="G33" s="31"/>
      <c r="H33" s="24"/>
    </row>
    <row r="34" s="3" customFormat="1" ht="15" spans="1:8">
      <c r="A34" s="39" t="s">
        <v>67</v>
      </c>
      <c r="B34" s="40"/>
      <c r="C34" s="40"/>
      <c r="D34" s="35">
        <f>SUM(D35+D53)</f>
        <v>5960.5</v>
      </c>
      <c r="E34" s="35">
        <f>SUM(E35+E53)</f>
        <v>1587.54</v>
      </c>
      <c r="F34" s="35">
        <f>SUM(F35+F53)</f>
        <v>2421.95</v>
      </c>
      <c r="G34" s="41"/>
      <c r="H34" s="36"/>
    </row>
    <row r="35" s="3" customFormat="1" ht="15" spans="1:8">
      <c r="A35" s="39" t="s">
        <v>68</v>
      </c>
      <c r="B35" s="40"/>
      <c r="C35" s="40"/>
      <c r="D35" s="42">
        <f>SUM(D36:D52)</f>
        <v>3167</v>
      </c>
      <c r="E35" s="42">
        <f>SUM(E36:E52)</f>
        <v>816.94</v>
      </c>
      <c r="F35" s="42">
        <f>SUM(F36:F52)</f>
        <v>1414.06</v>
      </c>
      <c r="G35" s="35"/>
      <c r="H35" s="36"/>
    </row>
    <row r="36" s="2" customFormat="1" ht="18" customHeight="1" spans="1:8">
      <c r="A36" s="21">
        <v>26</v>
      </c>
      <c r="B36" s="22" t="s">
        <v>69</v>
      </c>
      <c r="C36" s="22" t="s">
        <v>70</v>
      </c>
      <c r="D36" s="23">
        <v>120</v>
      </c>
      <c r="E36" s="24">
        <v>30</v>
      </c>
      <c r="F36" s="24">
        <v>54</v>
      </c>
      <c r="G36" s="25" t="s">
        <v>71</v>
      </c>
      <c r="H36" s="36"/>
    </row>
    <row r="37" s="2" customFormat="1" ht="27" spans="1:8">
      <c r="A37" s="21">
        <v>27</v>
      </c>
      <c r="B37" s="22" t="s">
        <v>72</v>
      </c>
      <c r="C37" s="22" t="s">
        <v>73</v>
      </c>
      <c r="D37" s="23">
        <v>166</v>
      </c>
      <c r="E37" s="24">
        <v>45</v>
      </c>
      <c r="F37" s="24">
        <v>55</v>
      </c>
      <c r="G37" s="25" t="s">
        <v>47</v>
      </c>
      <c r="H37" s="36"/>
    </row>
    <row r="38" s="2" customFormat="1" ht="28.5" spans="1:8">
      <c r="A38" s="21">
        <v>28</v>
      </c>
      <c r="B38" s="22" t="s">
        <v>74</v>
      </c>
      <c r="C38" s="22" t="s">
        <v>75</v>
      </c>
      <c r="D38" s="23">
        <v>210</v>
      </c>
      <c r="E38" s="24">
        <v>45</v>
      </c>
      <c r="F38" s="24">
        <v>81</v>
      </c>
      <c r="G38" s="25"/>
      <c r="H38" s="36"/>
    </row>
    <row r="39" s="2" customFormat="1" ht="18" customHeight="1" spans="1:8">
      <c r="A39" s="21">
        <v>29</v>
      </c>
      <c r="B39" s="22" t="s">
        <v>76</v>
      </c>
      <c r="C39" s="22" t="s">
        <v>77</v>
      </c>
      <c r="D39" s="23">
        <v>92</v>
      </c>
      <c r="E39" s="24">
        <v>23</v>
      </c>
      <c r="F39" s="24">
        <v>41</v>
      </c>
      <c r="G39" s="25"/>
      <c r="H39" s="36"/>
    </row>
    <row r="40" s="2" customFormat="1" ht="27" spans="1:8">
      <c r="A40" s="21">
        <v>30</v>
      </c>
      <c r="B40" s="22" t="s">
        <v>78</v>
      </c>
      <c r="C40" s="22" t="s">
        <v>79</v>
      </c>
      <c r="D40" s="23">
        <v>90</v>
      </c>
      <c r="E40" s="24">
        <v>20</v>
      </c>
      <c r="F40" s="24">
        <v>43</v>
      </c>
      <c r="G40" s="25" t="s">
        <v>80</v>
      </c>
      <c r="H40" s="36"/>
    </row>
    <row r="41" s="2" customFormat="1" ht="18" customHeight="1" spans="1:8">
      <c r="A41" s="21">
        <v>31</v>
      </c>
      <c r="B41" s="22" t="s">
        <v>81</v>
      </c>
      <c r="C41" s="22" t="s">
        <v>82</v>
      </c>
      <c r="D41" s="23">
        <v>80</v>
      </c>
      <c r="E41" s="24">
        <v>25</v>
      </c>
      <c r="F41" s="24">
        <v>31</v>
      </c>
      <c r="G41" s="25"/>
      <c r="H41" s="36"/>
    </row>
    <row r="42" s="4" customFormat="1" ht="27" spans="1:8">
      <c r="A42" s="21">
        <v>32</v>
      </c>
      <c r="B42" s="29" t="s">
        <v>83</v>
      </c>
      <c r="C42" s="29" t="s">
        <v>84</v>
      </c>
      <c r="D42" s="30">
        <v>120</v>
      </c>
      <c r="E42" s="43">
        <v>50</v>
      </c>
      <c r="F42" s="43">
        <v>34</v>
      </c>
      <c r="G42" s="44"/>
      <c r="H42" s="45"/>
    </row>
    <row r="43" s="2" customFormat="1" ht="27" spans="1:8">
      <c r="A43" s="21">
        <v>33</v>
      </c>
      <c r="B43" s="22" t="s">
        <v>85</v>
      </c>
      <c r="C43" s="22" t="s">
        <v>86</v>
      </c>
      <c r="D43" s="23">
        <v>140</v>
      </c>
      <c r="E43" s="24">
        <v>30</v>
      </c>
      <c r="F43" s="24">
        <v>68</v>
      </c>
      <c r="G43" s="25" t="s">
        <v>52</v>
      </c>
      <c r="H43" s="36"/>
    </row>
    <row r="44" s="2" customFormat="1" ht="30" spans="1:8">
      <c r="A44" s="21">
        <v>34</v>
      </c>
      <c r="B44" s="22" t="s">
        <v>87</v>
      </c>
      <c r="C44" s="22" t="s">
        <v>88</v>
      </c>
      <c r="D44" s="23">
        <v>180</v>
      </c>
      <c r="E44" s="24">
        <v>60</v>
      </c>
      <c r="F44" s="24">
        <v>48</v>
      </c>
      <c r="G44" s="25"/>
      <c r="H44" s="36"/>
    </row>
    <row r="45" s="2" customFormat="1" ht="23" customHeight="1" spans="1:8">
      <c r="A45" s="21">
        <v>35</v>
      </c>
      <c r="B45" s="46" t="s">
        <v>89</v>
      </c>
      <c r="C45" s="22" t="s">
        <v>90</v>
      </c>
      <c r="D45" s="23">
        <v>130</v>
      </c>
      <c r="E45" s="21">
        <v>58</v>
      </c>
      <c r="F45" s="24">
        <v>33</v>
      </c>
      <c r="G45" s="26" t="s">
        <v>61</v>
      </c>
      <c r="H45" s="36"/>
    </row>
    <row r="46" s="2" customFormat="1" ht="40.5" spans="1:8">
      <c r="A46" s="21">
        <v>36</v>
      </c>
      <c r="B46" s="22" t="s">
        <v>91</v>
      </c>
      <c r="C46" s="22" t="s">
        <v>92</v>
      </c>
      <c r="D46" s="23">
        <v>100</v>
      </c>
      <c r="E46" s="24">
        <v>30</v>
      </c>
      <c r="F46" s="24">
        <v>40</v>
      </c>
      <c r="G46" s="31"/>
      <c r="H46" s="36"/>
    </row>
    <row r="47" s="2" customFormat="1" ht="27" spans="1:8">
      <c r="A47" s="21">
        <v>37</v>
      </c>
      <c r="B47" s="46" t="s">
        <v>93</v>
      </c>
      <c r="C47" s="22" t="s">
        <v>94</v>
      </c>
      <c r="D47" s="23">
        <v>80</v>
      </c>
      <c r="E47" s="24">
        <v>30</v>
      </c>
      <c r="F47" s="24">
        <v>26</v>
      </c>
      <c r="G47" s="31" t="s">
        <v>95</v>
      </c>
      <c r="H47" s="36"/>
    </row>
    <row r="48" s="2" customFormat="1" ht="18" customHeight="1" spans="1:8">
      <c r="A48" s="21">
        <v>38</v>
      </c>
      <c r="B48" s="22" t="s">
        <v>96</v>
      </c>
      <c r="C48" s="28"/>
      <c r="D48" s="23">
        <v>500</v>
      </c>
      <c r="E48" s="24">
        <v>0</v>
      </c>
      <c r="F48" s="24">
        <v>500</v>
      </c>
      <c r="G48" s="25" t="s">
        <v>64</v>
      </c>
      <c r="H48" s="24"/>
    </row>
    <row r="49" s="2" customFormat="1" ht="27" spans="1:8">
      <c r="A49" s="21">
        <v>39</v>
      </c>
      <c r="B49" s="46" t="s">
        <v>97</v>
      </c>
      <c r="C49" s="22" t="s">
        <v>98</v>
      </c>
      <c r="D49" s="23">
        <v>39</v>
      </c>
      <c r="E49" s="24">
        <v>0</v>
      </c>
      <c r="F49" s="24">
        <v>27</v>
      </c>
      <c r="G49" s="25"/>
      <c r="H49" s="24"/>
    </row>
    <row r="50" s="2" customFormat="1" ht="45" spans="1:8">
      <c r="A50" s="21">
        <v>40</v>
      </c>
      <c r="B50" s="22" t="s">
        <v>99</v>
      </c>
      <c r="C50" s="22" t="s">
        <v>100</v>
      </c>
      <c r="D50" s="23">
        <v>380</v>
      </c>
      <c r="E50" s="24">
        <v>178</v>
      </c>
      <c r="F50" s="24">
        <v>44</v>
      </c>
      <c r="G50" s="25"/>
      <c r="H50" s="24"/>
    </row>
    <row r="51" s="2" customFormat="1" ht="28.5" spans="1:8">
      <c r="A51" s="21">
        <v>41</v>
      </c>
      <c r="B51" s="22" t="s">
        <v>101</v>
      </c>
      <c r="C51" s="22" t="s">
        <v>102</v>
      </c>
      <c r="D51" s="23">
        <v>360</v>
      </c>
      <c r="E51" s="21">
        <v>100.94</v>
      </c>
      <c r="F51" s="47">
        <v>115.06</v>
      </c>
      <c r="G51" s="25"/>
      <c r="H51" s="24"/>
    </row>
    <row r="52" s="2" customFormat="1" ht="36" customHeight="1" spans="1:8">
      <c r="A52" s="21">
        <v>42</v>
      </c>
      <c r="B52" s="22" t="s">
        <v>103</v>
      </c>
      <c r="C52" s="22" t="s">
        <v>104</v>
      </c>
      <c r="D52" s="23">
        <v>380</v>
      </c>
      <c r="E52" s="21">
        <v>92</v>
      </c>
      <c r="F52" s="36">
        <v>174</v>
      </c>
      <c r="G52" s="25"/>
      <c r="H52" s="24"/>
    </row>
    <row r="53" s="3" customFormat="1" ht="18" customHeight="1" spans="1:8">
      <c r="A53" s="39" t="s">
        <v>105</v>
      </c>
      <c r="B53" s="40"/>
      <c r="C53" s="40"/>
      <c r="D53" s="35">
        <f>SUM(D54:D81)</f>
        <v>2793.5</v>
      </c>
      <c r="E53" s="35">
        <f>SUM(E54:E81)</f>
        <v>770.6</v>
      </c>
      <c r="F53" s="35">
        <f>SUM(F54:F81)</f>
        <v>1007.89</v>
      </c>
      <c r="G53" s="35"/>
      <c r="H53" s="36"/>
    </row>
    <row r="54" s="2" customFormat="1" ht="18" customHeight="1" spans="1:8">
      <c r="A54" s="21">
        <v>43</v>
      </c>
      <c r="B54" s="22" t="s">
        <v>106</v>
      </c>
      <c r="C54" s="22" t="s">
        <v>107</v>
      </c>
      <c r="D54" s="48">
        <v>95</v>
      </c>
      <c r="E54" s="24">
        <v>38</v>
      </c>
      <c r="F54" s="24">
        <v>28</v>
      </c>
      <c r="G54" s="25" t="s">
        <v>38</v>
      </c>
      <c r="H54" s="25"/>
    </row>
    <row r="55" s="2" customFormat="1" ht="18" customHeight="1" spans="1:8">
      <c r="A55" s="21">
        <v>44</v>
      </c>
      <c r="B55" s="22" t="s">
        <v>108</v>
      </c>
      <c r="C55" s="22" t="s">
        <v>109</v>
      </c>
      <c r="D55" s="48">
        <v>38</v>
      </c>
      <c r="E55" s="24">
        <v>15</v>
      </c>
      <c r="F55" s="24">
        <v>12</v>
      </c>
      <c r="G55" s="25"/>
      <c r="H55" s="24"/>
    </row>
    <row r="56" s="2" customFormat="1" ht="18" customHeight="1" spans="1:8">
      <c r="A56" s="21">
        <v>45</v>
      </c>
      <c r="B56" s="22" t="s">
        <v>110</v>
      </c>
      <c r="C56" s="22" t="s">
        <v>111</v>
      </c>
      <c r="D56" s="48">
        <v>98</v>
      </c>
      <c r="E56" s="24">
        <v>40</v>
      </c>
      <c r="F56" s="24">
        <v>28</v>
      </c>
      <c r="G56" s="49" t="s">
        <v>95</v>
      </c>
      <c r="H56" s="24"/>
    </row>
    <row r="57" s="2" customFormat="1" ht="27" spans="1:8">
      <c r="A57" s="21">
        <v>46</v>
      </c>
      <c r="B57" s="22" t="s">
        <v>112</v>
      </c>
      <c r="C57" s="50" t="s">
        <v>113</v>
      </c>
      <c r="D57" s="48">
        <v>12</v>
      </c>
      <c r="E57" s="24">
        <v>6</v>
      </c>
      <c r="F57" s="24">
        <v>6</v>
      </c>
      <c r="G57" s="51"/>
      <c r="H57" s="24"/>
    </row>
    <row r="58" s="2" customFormat="1" ht="18" customHeight="1" spans="1:8">
      <c r="A58" s="21">
        <v>47</v>
      </c>
      <c r="B58" s="22" t="s">
        <v>114</v>
      </c>
      <c r="C58" s="22" t="s">
        <v>115</v>
      </c>
      <c r="D58" s="48">
        <v>146</v>
      </c>
      <c r="E58" s="24">
        <v>45</v>
      </c>
      <c r="F58" s="24">
        <v>57</v>
      </c>
      <c r="G58" s="51"/>
      <c r="H58" s="24"/>
    </row>
    <row r="59" s="2" customFormat="1" ht="18" customHeight="1" spans="1:8">
      <c r="A59" s="21">
        <v>48</v>
      </c>
      <c r="B59" s="22" t="s">
        <v>116</v>
      </c>
      <c r="C59" s="22" t="s">
        <v>117</v>
      </c>
      <c r="D59" s="48">
        <v>100</v>
      </c>
      <c r="E59" s="24">
        <v>30</v>
      </c>
      <c r="F59" s="24">
        <v>40</v>
      </c>
      <c r="G59" s="52"/>
      <c r="H59" s="24"/>
    </row>
    <row r="60" s="2" customFormat="1" ht="18" customHeight="1" spans="1:8">
      <c r="A60" s="21">
        <v>49</v>
      </c>
      <c r="B60" s="22" t="s">
        <v>118</v>
      </c>
      <c r="C60" s="22" t="s">
        <v>119</v>
      </c>
      <c r="D60" s="48">
        <v>80</v>
      </c>
      <c r="E60" s="24">
        <v>32</v>
      </c>
      <c r="F60" s="24">
        <v>24</v>
      </c>
      <c r="G60" s="25" t="s">
        <v>58</v>
      </c>
      <c r="H60" s="24"/>
    </row>
    <row r="61" s="2" customFormat="1" ht="18" customHeight="1" spans="1:8">
      <c r="A61" s="21">
        <v>50</v>
      </c>
      <c r="B61" s="22" t="s">
        <v>120</v>
      </c>
      <c r="C61" s="22" t="s">
        <v>121</v>
      </c>
      <c r="D61" s="48">
        <v>21</v>
      </c>
      <c r="E61" s="24">
        <v>12.6</v>
      </c>
      <c r="F61" s="24">
        <v>4</v>
      </c>
      <c r="G61" s="25"/>
      <c r="H61" s="24"/>
    </row>
    <row r="62" s="2" customFormat="1" ht="18" customHeight="1" spans="1:8">
      <c r="A62" s="21">
        <v>51</v>
      </c>
      <c r="B62" s="22" t="s">
        <v>122</v>
      </c>
      <c r="C62" s="22" t="s">
        <v>123</v>
      </c>
      <c r="D62" s="48">
        <v>60</v>
      </c>
      <c r="E62" s="24">
        <v>32</v>
      </c>
      <c r="F62" s="24">
        <v>10</v>
      </c>
      <c r="G62" s="25" t="s">
        <v>71</v>
      </c>
      <c r="H62" s="25"/>
    </row>
    <row r="63" s="2" customFormat="1" ht="18" customHeight="1" spans="1:8">
      <c r="A63" s="21">
        <v>52</v>
      </c>
      <c r="B63" s="22" t="s">
        <v>124</v>
      </c>
      <c r="C63" s="22" t="s">
        <v>125</v>
      </c>
      <c r="D63" s="48">
        <v>71.5</v>
      </c>
      <c r="E63" s="24">
        <v>16</v>
      </c>
      <c r="F63" s="24">
        <v>34</v>
      </c>
      <c r="G63" s="25"/>
      <c r="H63" s="25"/>
    </row>
    <row r="64" s="2" customFormat="1" ht="18" customHeight="1" spans="1:8">
      <c r="A64" s="21">
        <v>53</v>
      </c>
      <c r="B64" s="22" t="s">
        <v>126</v>
      </c>
      <c r="C64" s="22" t="s">
        <v>127</v>
      </c>
      <c r="D64" s="53">
        <v>47</v>
      </c>
      <c r="E64" s="24">
        <v>30</v>
      </c>
      <c r="F64" s="24">
        <v>2</v>
      </c>
      <c r="G64" s="25"/>
      <c r="H64" s="25"/>
    </row>
    <row r="65" s="2" customFormat="1" ht="18" customHeight="1" spans="1:8">
      <c r="A65" s="21">
        <v>54</v>
      </c>
      <c r="B65" s="22" t="s">
        <v>128</v>
      </c>
      <c r="C65" s="22" t="s">
        <v>129</v>
      </c>
      <c r="D65" s="48">
        <v>33</v>
      </c>
      <c r="E65" s="24">
        <v>17</v>
      </c>
      <c r="F65" s="24">
        <v>6</v>
      </c>
      <c r="G65" s="25" t="s">
        <v>47</v>
      </c>
      <c r="H65" s="25"/>
    </row>
    <row r="66" s="2" customFormat="1" ht="18" customHeight="1" spans="1:8">
      <c r="A66" s="21">
        <v>55</v>
      </c>
      <c r="B66" s="22" t="s">
        <v>130</v>
      </c>
      <c r="C66" s="22" t="s">
        <v>131</v>
      </c>
      <c r="D66" s="48">
        <v>45</v>
      </c>
      <c r="E66" s="24">
        <v>16</v>
      </c>
      <c r="F66" s="24">
        <v>15</v>
      </c>
      <c r="G66" s="25"/>
      <c r="H66" s="25"/>
    </row>
    <row r="67" s="2" customFormat="1" ht="18" customHeight="1" spans="1:8">
      <c r="A67" s="21">
        <v>56</v>
      </c>
      <c r="B67" s="22" t="s">
        <v>132</v>
      </c>
      <c r="C67" s="22" t="s">
        <v>133</v>
      </c>
      <c r="D67" s="48">
        <v>90</v>
      </c>
      <c r="E67" s="24">
        <v>40</v>
      </c>
      <c r="F67" s="24">
        <v>23</v>
      </c>
      <c r="G67" s="25"/>
      <c r="H67" s="25"/>
    </row>
    <row r="68" s="2" customFormat="1" ht="18" customHeight="1" spans="1:8">
      <c r="A68" s="21">
        <v>57</v>
      </c>
      <c r="B68" s="22" t="s">
        <v>134</v>
      </c>
      <c r="C68" s="22" t="s">
        <v>135</v>
      </c>
      <c r="D68" s="48">
        <v>80</v>
      </c>
      <c r="E68" s="24">
        <v>40</v>
      </c>
      <c r="F68" s="24">
        <v>16</v>
      </c>
      <c r="G68" s="25" t="s">
        <v>80</v>
      </c>
      <c r="H68" s="25"/>
    </row>
    <row r="69" s="2" customFormat="1" ht="18" customHeight="1" spans="1:8">
      <c r="A69" s="21">
        <v>58</v>
      </c>
      <c r="B69" s="22" t="s">
        <v>136</v>
      </c>
      <c r="C69" s="22" t="s">
        <v>137</v>
      </c>
      <c r="D69" s="48">
        <v>31</v>
      </c>
      <c r="E69" s="24">
        <v>12</v>
      </c>
      <c r="F69" s="24">
        <v>9</v>
      </c>
      <c r="G69" s="25"/>
      <c r="H69" s="25"/>
    </row>
    <row r="70" s="2" customFormat="1" ht="18" customHeight="1" spans="1:8">
      <c r="A70" s="21">
        <v>59</v>
      </c>
      <c r="B70" s="29" t="s">
        <v>138</v>
      </c>
      <c r="C70" s="29" t="s">
        <v>139</v>
      </c>
      <c r="D70" s="48">
        <v>54</v>
      </c>
      <c r="E70" s="24">
        <v>0</v>
      </c>
      <c r="F70" s="24">
        <v>37</v>
      </c>
      <c r="G70" s="26" t="s">
        <v>52</v>
      </c>
      <c r="H70" s="25"/>
    </row>
    <row r="71" s="2" customFormat="1" ht="28.5" spans="1:8">
      <c r="A71" s="21">
        <v>60</v>
      </c>
      <c r="B71" s="22" t="s">
        <v>140</v>
      </c>
      <c r="C71" s="22" t="s">
        <v>141</v>
      </c>
      <c r="D71" s="48">
        <v>870</v>
      </c>
      <c r="E71" s="24">
        <v>0</v>
      </c>
      <c r="F71" s="48">
        <v>419.89</v>
      </c>
      <c r="G71" s="27"/>
      <c r="H71" s="24"/>
    </row>
    <row r="72" s="2" customFormat="1" ht="30" spans="1:8">
      <c r="A72" s="21">
        <v>61</v>
      </c>
      <c r="B72" s="46" t="s">
        <v>142</v>
      </c>
      <c r="C72" s="46" t="s">
        <v>143</v>
      </c>
      <c r="D72" s="53">
        <v>110</v>
      </c>
      <c r="E72" s="36">
        <v>61</v>
      </c>
      <c r="F72" s="36">
        <v>16</v>
      </c>
      <c r="G72" s="31"/>
      <c r="H72" s="24"/>
    </row>
    <row r="73" s="2" customFormat="1" ht="18" customHeight="1" spans="1:8">
      <c r="A73" s="21">
        <v>62</v>
      </c>
      <c r="B73" s="46" t="s">
        <v>144</v>
      </c>
      <c r="C73" s="46" t="s">
        <v>145</v>
      </c>
      <c r="D73" s="53">
        <v>70</v>
      </c>
      <c r="E73" s="36">
        <v>37</v>
      </c>
      <c r="F73" s="36">
        <v>12</v>
      </c>
      <c r="G73" s="25" t="s">
        <v>61</v>
      </c>
      <c r="H73" s="24"/>
    </row>
    <row r="74" s="2" customFormat="1" ht="18" customHeight="1" spans="1:8">
      <c r="A74" s="21">
        <v>63</v>
      </c>
      <c r="B74" s="46" t="s">
        <v>146</v>
      </c>
      <c r="C74" s="54" t="s">
        <v>147</v>
      </c>
      <c r="D74" s="53">
        <v>56</v>
      </c>
      <c r="E74" s="36">
        <v>34</v>
      </c>
      <c r="F74" s="36">
        <v>16</v>
      </c>
      <c r="G74" s="25"/>
      <c r="H74" s="24"/>
    </row>
    <row r="75" s="2" customFormat="1" ht="18" customHeight="1" spans="1:8">
      <c r="A75" s="21">
        <v>64</v>
      </c>
      <c r="B75" s="46" t="s">
        <v>148</v>
      </c>
      <c r="C75" s="46" t="s">
        <v>149</v>
      </c>
      <c r="D75" s="53">
        <v>96</v>
      </c>
      <c r="E75" s="36">
        <v>39</v>
      </c>
      <c r="F75" s="36">
        <v>28</v>
      </c>
      <c r="G75" s="25"/>
      <c r="H75" s="24"/>
    </row>
    <row r="76" s="2" customFormat="1" ht="18" customHeight="1" spans="1:8">
      <c r="A76" s="21">
        <v>65</v>
      </c>
      <c r="B76" s="46" t="s">
        <v>150</v>
      </c>
      <c r="C76" s="54" t="s">
        <v>151</v>
      </c>
      <c r="D76" s="53">
        <v>53</v>
      </c>
      <c r="E76" s="36">
        <v>29</v>
      </c>
      <c r="F76" s="36">
        <v>8</v>
      </c>
      <c r="G76" s="25"/>
      <c r="H76" s="24"/>
    </row>
    <row r="77" s="2" customFormat="1" ht="18" customHeight="1" spans="1:8">
      <c r="A77" s="21">
        <v>66</v>
      </c>
      <c r="B77" s="46" t="s">
        <v>152</v>
      </c>
      <c r="C77" s="46" t="s">
        <v>153</v>
      </c>
      <c r="D77" s="53">
        <v>35</v>
      </c>
      <c r="E77" s="36">
        <v>14</v>
      </c>
      <c r="F77" s="36">
        <v>10</v>
      </c>
      <c r="G77" s="25" t="s">
        <v>55</v>
      </c>
      <c r="H77" s="24"/>
    </row>
    <row r="78" s="2" customFormat="1" ht="18" customHeight="1" spans="1:8">
      <c r="A78" s="21">
        <v>67</v>
      </c>
      <c r="B78" s="46" t="s">
        <v>154</v>
      </c>
      <c r="C78" s="46" t="s">
        <v>155</v>
      </c>
      <c r="D78" s="53">
        <v>71</v>
      </c>
      <c r="E78" s="36">
        <v>30</v>
      </c>
      <c r="F78" s="36">
        <v>20</v>
      </c>
      <c r="G78" s="25"/>
      <c r="H78" s="24"/>
    </row>
    <row r="79" s="2" customFormat="1" ht="18" customHeight="1" spans="1:8">
      <c r="A79" s="21">
        <v>68</v>
      </c>
      <c r="B79" s="55" t="s">
        <v>156</v>
      </c>
      <c r="C79" s="46" t="s">
        <v>157</v>
      </c>
      <c r="D79" s="53">
        <v>98</v>
      </c>
      <c r="E79" s="56">
        <v>39</v>
      </c>
      <c r="F79" s="56">
        <v>30</v>
      </c>
      <c r="G79" s="25"/>
      <c r="H79" s="24"/>
    </row>
    <row r="80" s="2" customFormat="1" ht="18" customHeight="1" spans="1:8">
      <c r="A80" s="21">
        <v>69</v>
      </c>
      <c r="B80" s="46" t="s">
        <v>158</v>
      </c>
      <c r="C80" s="46" t="s">
        <v>159</v>
      </c>
      <c r="D80" s="53">
        <v>110</v>
      </c>
      <c r="E80" s="36">
        <v>56</v>
      </c>
      <c r="F80" s="36">
        <v>21</v>
      </c>
      <c r="G80" s="25"/>
      <c r="H80" s="24"/>
    </row>
    <row r="81" s="2" customFormat="1" ht="18" customHeight="1" spans="1:8">
      <c r="A81" s="21">
        <v>70</v>
      </c>
      <c r="B81" s="22" t="s">
        <v>160</v>
      </c>
      <c r="C81" s="22" t="s">
        <v>161</v>
      </c>
      <c r="D81" s="48">
        <v>123</v>
      </c>
      <c r="E81" s="24">
        <v>10</v>
      </c>
      <c r="F81" s="24">
        <v>76</v>
      </c>
      <c r="G81" s="25" t="s">
        <v>162</v>
      </c>
      <c r="H81" s="24"/>
    </row>
  </sheetData>
  <autoFilter ref="A6:H81">
    <extLst/>
  </autoFilter>
  <mergeCells count="34">
    <mergeCell ref="A2:H2"/>
    <mergeCell ref="G3:H3"/>
    <mergeCell ref="A6:C6"/>
    <mergeCell ref="A7:C7"/>
    <mergeCell ref="A21:C21"/>
    <mergeCell ref="A34:C34"/>
    <mergeCell ref="A35:C35"/>
    <mergeCell ref="A53:C53"/>
    <mergeCell ref="A4:A5"/>
    <mergeCell ref="B4:B5"/>
    <mergeCell ref="C4:C5"/>
    <mergeCell ref="D4:D5"/>
    <mergeCell ref="E4:E5"/>
    <mergeCell ref="F4:F5"/>
    <mergeCell ref="G4:G5"/>
    <mergeCell ref="G15:G20"/>
    <mergeCell ref="G22:G25"/>
    <mergeCell ref="G26:G27"/>
    <mergeCell ref="G32:G33"/>
    <mergeCell ref="G37:G39"/>
    <mergeCell ref="G40:G42"/>
    <mergeCell ref="G43:G44"/>
    <mergeCell ref="G45:G46"/>
    <mergeCell ref="G48:G52"/>
    <mergeCell ref="G54:G55"/>
    <mergeCell ref="G56:G59"/>
    <mergeCell ref="G60:G61"/>
    <mergeCell ref="G62:G64"/>
    <mergeCell ref="G65:G67"/>
    <mergeCell ref="G68:G69"/>
    <mergeCell ref="G70:G72"/>
    <mergeCell ref="G73:G76"/>
    <mergeCell ref="G77:G80"/>
    <mergeCell ref="H4:H5"/>
  </mergeCells>
  <pageMargins left="0.472222222222222" right="0.472222222222222" top="0.472222222222222" bottom="0.314583333333333" header="0.393055555555556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Only  Y</cp:lastModifiedBy>
  <dcterms:created xsi:type="dcterms:W3CDTF">2023-03-22T09:03:00Z</dcterms:created>
  <dcterms:modified xsi:type="dcterms:W3CDTF">2023-07-05T08:31:01Z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AE01EBB7CB5745148527E8ECC1223659_13</vt:lpwstr>
  </property>
  <property fmtid="{D5CDD505-2E9C-101B-9397-08002B2CF9AE}" pid="3" name="KSOProductBuildVer">
    <vt:lpwstr>2052-11.1.0.14036</vt:lpwstr>
  </property>
</Properties>
</file>