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1881" activeTab="13" tabRatio="6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definedNames>
    <definedName name="_xlnm._FilterDatabase" localSheetId="7" hidden="1">'3-1'!A6:I98</definedName>
    <definedName name="_xlnm._FilterDatabase" localSheetId="13" hidden="1">'6'!A5:L655</definedName>
  </definedNames>
  <calcPr calcId="191029"/>
</workbook>
</file>

<file path=xl/sharedStrings.xml><?xml version="1.0" encoding="utf-8"?>
<sst xmlns="http://schemas.openxmlformats.org/spreadsheetml/2006/main" count="5995" uniqueCount="1183">
  <si>
    <t>2024年部门预算</t>
  </si>
  <si>
    <t xml:space="preserve">
表1</t>
  </si>
  <si>
    <t xml:space="preserve"> </t>
  </si>
  <si>
    <t>部门收支总表</t>
  </si>
  <si>
    <t>部门：170-大英县卫生健康局部门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</si>
  <si>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</si>
  <si>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</si>
  <si>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</si>
  <si>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</si>
  <si>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</si>
  <si>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</si>
  <si>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</si>
  <si>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</si>
  <si>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</si>
  <si>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</si>
  <si>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</si>
  <si>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</si>
  <si>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</si>
  <si>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</si>
  <si>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</si>
  <si>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</si>
  <si>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</si>
  <si>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</si>
  <si>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</si>
  <si>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</si>
  <si>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</si>
  <si>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</si>
  <si>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</si>
  <si>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</si>
  <si>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</si>
  <si>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</si>
  <si>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</si>
  <si>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</si>
  <si>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</si>
  <si>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</si>
  <si>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</si>
  <si>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</si>
  <si>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</si>
  <si>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</si>
  <si>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</si>
  <si>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二十五、债务还本支出</t>
  </si>
  <si>
    <t>二十六、债务付息支出</t>
  </si>
  <si>
    <t>二十七、债务发行费用支出</t>
  </si>
  <si>
    <t>二十八、抗疫特别国债安排的支出</t>
  </si>
  <si>
    <t>本 年 收 入 合 计</t>
  </si>
  <si>
    <t>本 年 支 出 合 计</t>
  </si>
  <si>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</si>
  <si>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</si>
  <si>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</si>
  <si>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</si>
  <si>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</si>
  <si>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</si>
  <si>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</si>
  <si>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</si>
  <si>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</si>
  <si>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</si>
  <si>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</si>
  <si>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</si>
  <si>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</si>
  <si>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</si>
  <si>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</si>
  <si>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</si>
  <si>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</si>
  <si>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</si>
  <si>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</si>
  <si>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170001</t>
  </si>
  <si>
    <t>大英县卫生健康局</t>
  </si>
  <si>
    <t>170005</t>
  </si>
  <si>
    <t>大英县卫生健康综合行政执法大队</t>
  </si>
  <si>
    <t>170016</t>
  </si>
  <si>
    <t>大英县疾病预防控制中心</t>
  </si>
  <si>
    <t>大英县人民医院</t>
  </si>
  <si>
    <t>大英县中医医院</t>
  </si>
  <si>
    <t>大英县河边中心卫生院</t>
  </si>
  <si>
    <t>大英县回马镇卫生院</t>
  </si>
  <si>
    <t>大英县金元镇卫生院</t>
  </si>
  <si>
    <t>大英县隆盛中心卫生院</t>
  </si>
  <si>
    <t>大英县蓬莱镇通仙卫生院</t>
  </si>
  <si>
    <t>大英县天保中心卫生院</t>
  </si>
  <si>
    <t>大英县象山镇卫生院</t>
  </si>
  <si>
    <t>大英县玉峰镇智水卫生院</t>
  </si>
  <si>
    <t>大英县玉峰中心卫生院</t>
  </si>
  <si>
    <t>大英县卓筒井镇卫生院</t>
  </si>
  <si>
    <t>大英县妇幼保健院</t>
  </si>
  <si>
    <t>表1-2</t>
  </si>
  <si>
    <t>部门支出总表</t>
  </si>
  <si>
    <t>基本支出</t>
  </si>
  <si>
    <t>项目支出</t>
  </si>
  <si>
    <t>科目编码</t>
  </si>
  <si>
    <t>类</t>
  </si>
  <si>
    <t>款</t>
  </si>
  <si>
    <t>项</t>
  </si>
  <si>
    <t>208</t>
  </si>
  <si>
    <t>05</t>
  </si>
  <si>
    <t> 机关事业单位基本养老保险缴费支出</t>
  </si>
  <si>
    <t>99</t>
  </si>
  <si>
    <t> 其他社会保障和就业支出</t>
  </si>
  <si>
    <t>210</t>
  </si>
  <si>
    <t>01</t>
  </si>
  <si>
    <t> 行政运行</t>
  </si>
  <si>
    <t>02</t>
  </si>
  <si>
    <t> 一般行政管理事务</t>
  </si>
  <si>
    <t> 其他卫生健康管理事务支出</t>
  </si>
  <si>
    <t> 综合医院</t>
  </si>
  <si>
    <t>03</t>
  </si>
  <si>
    <t> 乡镇卫生院</t>
  </si>
  <si>
    <t> 其他基层医疗卫生机构支出</t>
  </si>
  <si>
    <t>04</t>
  </si>
  <si>
    <t> 妇幼保健机构</t>
  </si>
  <si>
    <t>08</t>
  </si>
  <si>
    <t> 基本公共卫生服务</t>
  </si>
  <si>
    <t>09</t>
  </si>
  <si>
    <t> 重大公共卫生服务</t>
  </si>
  <si>
    <t>10</t>
  </si>
  <si>
    <t> 突发公共卫生事件应急处置</t>
  </si>
  <si>
    <t> 其他公共卫生支出</t>
  </si>
  <si>
    <t>07</t>
  </si>
  <si>
    <t>17</t>
  </si>
  <si>
    <t> 计划生育服务</t>
  </si>
  <si>
    <t>11</t>
  </si>
  <si>
    <t> 行政单位医疗</t>
  </si>
  <si>
    <t> 事业单位医疗</t>
  </si>
  <si>
    <t> 其他行政事业单位医疗支出</t>
  </si>
  <si>
    <t> 中医（民族医）药专项</t>
  </si>
  <si>
    <t>18</t>
  </si>
  <si>
    <t> 其他疾病预防控制事务支出</t>
  </si>
  <si>
    <t> 其他卫生健康支出</t>
  </si>
  <si>
    <t>221</t>
  </si>
  <si>
    <t> 住房公积金</t>
  </si>
  <si>
    <t> 卫生监督机构</t>
  </si>
  <si>
    <t>综合医院</t>
  </si>
  <si>
    <t>妇幼保健机构</t>
  </si>
  <si>
    <t>乡镇卫生院</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</si>
  <si>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</si>
  <si>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</si>
  <si>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</si>
  <si>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</si>
  <si>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</si>
  <si>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</si>
  <si>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</si>
  <si>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</si>
  <si>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</si>
  <si>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</si>
  <si>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</si>
  <si>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</si>
  <si>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</si>
  <si>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</si>
  <si>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</si>
  <si>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</si>
  <si>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</si>
  <si>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</si>
  <si>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</si>
  <si>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</si>
  <si>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</si>
  <si>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</si>
  <si>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</si>
  <si>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</si>
  <si>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</si>
  <si>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</si>
  <si>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</si>
  <si>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</si>
  <si>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</si>
  <si>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</si>
  <si>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</si>
  <si>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</si>
  <si>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</si>
  <si>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</si>
  <si>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</si>
  <si>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</si>
  <si>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债务还本支出</t>
  </si>
  <si>
    <t> 债务付息支出</t>
  </si>
  <si>
    <t> 债务发行费用支出</t>
  </si>
  <si>
    <t> 抗疫特别国债安排的支出</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</si>
  <si>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</si>
  <si>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</si>
  <si>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</si>
  <si>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</si>
  <si>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</si>
  <si>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</si>
  <si>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</si>
  <si>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</si>
  <si>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</si>
  <si>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</si>
  <si>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</si>
  <si>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 大英县卫生健康局</t>
  </si>
  <si>
    <t>  工资福利支出</t>
  </si>
  <si>
    <t>   基本工资</t>
  </si>
  <si>
    <t>301</t>
  </si>
  <si>
    <t>    行政基本工资</t>
  </si>
  <si>
    <t>    事业基本工资</t>
  </si>
  <si>
    <t>   津贴补贴</t>
  </si>
  <si>
    <t>    行政津贴补贴</t>
  </si>
  <si>
    <t>    事业津贴补贴</t>
  </si>
  <si>
    <t>   奖金</t>
  </si>
  <si>
    <t>   绩效工资</t>
  </si>
  <si>
    <t>   机关事业单位基本养老保险缴费</t>
  </si>
  <si>
    <t>   职业年金缴费</t>
  </si>
  <si>
    <t>   职工基本医疗保险缴费</t>
  </si>
  <si>
    <t>   其他社会保障缴费</t>
  </si>
  <si>
    <t>   住房公积金</t>
  </si>
  <si>
    <t>   其他工资福利支出</t>
  </si>
  <si>
    <t>  商品和服务支出</t>
  </si>
  <si>
    <t>   办公费</t>
  </si>
  <si>
    <t>   印刷费</t>
  </si>
  <si>
    <t>   咨询费</t>
  </si>
  <si>
    <t>   水费</t>
  </si>
  <si>
    <t>   电费</t>
  </si>
  <si>
    <t>   邮电费</t>
  </si>
  <si>
    <t>   差旅费</t>
  </si>
  <si>
    <t>   维修（护）费</t>
  </si>
  <si>
    <t>   会议费</t>
  </si>
  <si>
    <t>   培训费</t>
  </si>
  <si>
    <t>   公务接待费</t>
  </si>
  <si>
    <t>   专用材料费</t>
  </si>
  <si>
    <t>   劳务费</t>
  </si>
  <si>
    <t>   委托业务费</t>
  </si>
  <si>
    <t>   工会经费</t>
  </si>
  <si>
    <t>302</t>
  </si>
  <si>
    <t>28</t>
  </si>
  <si>
    <t>    行政工会经费</t>
  </si>
  <si>
    <t>    事业工会经费</t>
  </si>
  <si>
    <t>   福利费</t>
  </si>
  <si>
    <t>29</t>
  </si>
  <si>
    <t>    行政福利费</t>
  </si>
  <si>
    <t>    事业福利费</t>
  </si>
  <si>
    <t>   公务用车运行维护费</t>
  </si>
  <si>
    <t>   其他交通费用</t>
  </si>
  <si>
    <t>   其他商品和服务支出</t>
  </si>
  <si>
    <t>  对个人和家庭的补助</t>
  </si>
  <si>
    <t>   医疗费补助</t>
  </si>
  <si>
    <t>   其他对个人和家庭的补助</t>
  </si>
  <si>
    <t>  资本性支出</t>
  </si>
  <si>
    <t>   办公设备购置</t>
  </si>
  <si>
    <t> 大英县卫生健康综合行政执法大队</t>
  </si>
  <si>
    <t> 大英县疾病预防控制中心</t>
  </si>
  <si>
    <t>表3</t>
  </si>
  <si>
    <t>一般公共预算支出预算表</t>
  </si>
  <si>
    <t>当年财政拨款安排</t>
  </si>
  <si>
    <t>大英县卫生健康局部门</t>
  </si>
  <si>
    <t>170</t>
  </si>
  <si>
    <t>表3-1</t>
  </si>
  <si>
    <t>一般公共预算基本支出预算表</t>
  </si>
  <si>
    <t>人员经费</t>
  </si>
  <si>
    <t>公用经费</t>
  </si>
  <si>
    <t> 工资福利支出</t>
  </si>
  <si>
    <t>30101</t>
  </si>
  <si>
    <t>  基本工资</t>
  </si>
  <si>
    <t>3010101</t>
  </si>
  <si>
    <t>   行政基本工资</t>
  </si>
  <si>
    <t>3010102</t>
  </si>
  <si>
    <t>   事业基本工资</t>
  </si>
  <si>
    <t>30102</t>
  </si>
  <si>
    <t>  津贴补贴</t>
  </si>
  <si>
    <t>3010201</t>
  </si>
  <si>
    <t>   行政津贴补贴</t>
  </si>
  <si>
    <t>3010202</t>
  </si>
  <si>
    <t>   事业津贴补贴</t>
  </si>
  <si>
    <t>30103</t>
  </si>
  <si>
    <t>  奖金</t>
  </si>
  <si>
    <t>30107</t>
  </si>
  <si>
    <t>  绩效工资</t>
  </si>
  <si>
    <t>30108</t>
  </si>
  <si>
    <t>  机关事业单位基本养老保险缴费</t>
  </si>
  <si>
    <t>30110</t>
  </si>
  <si>
    <t>  职工基本医疗保险缴费</t>
  </si>
  <si>
    <t>12</t>
  </si>
  <si>
    <t>30112</t>
  </si>
  <si>
    <t>  其他社会保障缴费</t>
  </si>
  <si>
    <t>13</t>
  </si>
  <si>
    <t>30113</t>
  </si>
  <si>
    <t>  住房公积金</t>
  </si>
  <si>
    <t> 商品和服务支出</t>
  </si>
  <si>
    <t>30201</t>
  </si>
  <si>
    <t>  办公费</t>
  </si>
  <si>
    <t>30202</t>
  </si>
  <si>
    <t>  印刷费</t>
  </si>
  <si>
    <t>30203</t>
  </si>
  <si>
    <t>  咨询费</t>
  </si>
  <si>
    <t>30205</t>
  </si>
  <si>
    <t>  水费</t>
  </si>
  <si>
    <t>06</t>
  </si>
  <si>
    <t>30206</t>
  </si>
  <si>
    <t>  电费</t>
  </si>
  <si>
    <t>30207</t>
  </si>
  <si>
    <t>  邮电费</t>
  </si>
  <si>
    <t>30211</t>
  </si>
  <si>
    <t>  差旅费</t>
  </si>
  <si>
    <t>30213</t>
  </si>
  <si>
    <t>  维修（护）费</t>
  </si>
  <si>
    <t>15</t>
  </si>
  <si>
    <t>30215</t>
  </si>
  <si>
    <t>  会议费</t>
  </si>
  <si>
    <t>16</t>
  </si>
  <si>
    <t>30216</t>
  </si>
  <si>
    <t>  培训费</t>
  </si>
  <si>
    <t>30217</t>
  </si>
  <si>
    <t>  公务接待费</t>
  </si>
  <si>
    <t>26</t>
  </si>
  <si>
    <t>30226</t>
  </si>
  <si>
    <t>  劳务费</t>
  </si>
  <si>
    <t>30228</t>
  </si>
  <si>
    <t>  工会经费</t>
  </si>
  <si>
    <t>3022801</t>
  </si>
  <si>
    <t>   行政工会经费</t>
  </si>
  <si>
    <t>3022802</t>
  </si>
  <si>
    <t>   事业工会经费</t>
  </si>
  <si>
    <t>30229</t>
  </si>
  <si>
    <t>  福利费</t>
  </si>
  <si>
    <t>3022901</t>
  </si>
  <si>
    <t>   行政福利费</t>
  </si>
  <si>
    <t>3022902</t>
  </si>
  <si>
    <t>   事业福利费</t>
  </si>
  <si>
    <t>31</t>
  </si>
  <si>
    <t>30231</t>
  </si>
  <si>
    <t>  公务用车运行维护费</t>
  </si>
  <si>
    <t>39</t>
  </si>
  <si>
    <t>30239</t>
  </si>
  <si>
    <t>  其他交通费用</t>
  </si>
  <si>
    <t>30299</t>
  </si>
  <si>
    <t>  其他商品和服务支出</t>
  </si>
  <si>
    <t>30218</t>
  </si>
  <si>
    <t>  专用材料费</t>
  </si>
  <si>
    <t>27</t>
  </si>
  <si>
    <t>30227</t>
  </si>
  <si>
    <t>  委托业务费</t>
  </si>
  <si>
    <t>表3-2</t>
  </si>
  <si>
    <t>一般公共预算项目支出预算表</t>
  </si>
  <si>
    <t>金额</t>
  </si>
  <si>
    <t>  信息系统建设</t>
  </si>
  <si>
    <t>  人才培训</t>
  </si>
  <si>
    <t>  三支一扶</t>
  </si>
  <si>
    <t>  医药卫生体制综合改革</t>
  </si>
  <si>
    <t>  两新党建工作经费</t>
  </si>
  <si>
    <t>  病媒生物防制</t>
  </si>
  <si>
    <r>
      <rPr>
        <sz val="11.0"/>
        <color rgb="FF000000"/>
        <rFont val="Dialog.plain"/>
        <family val="1"/>
      </rPr>
      <t>  2023</t>
    </r>
    <r>
      <rPr>
        <sz val="11.0"/>
        <color rgb="FF000000"/>
        <rFont val="宋体"/>
        <charset val="134"/>
      </rPr>
      <t>年医疗服务与保障能力提升补助资金</t>
    </r>
    <phoneticPr fontId="0" type="noConversion"/>
  </si>
  <si>
    <t>  2023年上级补助中医药发展专项资金</t>
  </si>
  <si>
    <t>  健康促进示范县</t>
  </si>
  <si>
    <t>  宣传活动</t>
  </si>
  <si>
    <t>  差额人员定额（中医院、县医院）</t>
  </si>
  <si>
    <t>  取消药品加成补助</t>
  </si>
  <si>
    <r>
      <rPr>
        <sz val="11.0"/>
        <color rgb="FF000000"/>
        <rFont val="Dialog.plain"/>
        <family val="1"/>
      </rPr>
      <t>  </t>
    </r>
    <r>
      <rPr>
        <sz val="11.0"/>
        <color rgb="FF000000"/>
        <rFont val="宋体"/>
        <charset val="134"/>
      </rPr>
      <t>公立医院改革支边、支农经费</t>
    </r>
    <phoneticPr fontId="0" type="noConversion"/>
  </si>
  <si>
    <t>  差额人员职业年金养老保险财政补助部分</t>
  </si>
  <si>
    <t>  实账单位全额人员职业年金（保健院、公卫人员）</t>
  </si>
  <si>
    <t>  差额人员定额（乡镇卫生院）</t>
  </si>
  <si>
    <t>  基层医疗单位实施基本药物制度补助</t>
  </si>
  <si>
    <t>  村卫生室补助</t>
  </si>
  <si>
    <t>  村医养老补助</t>
  </si>
  <si>
    <t>  农村妇女病两癌检查项目</t>
  </si>
  <si>
    <t>  免费婚前医学检查</t>
  </si>
  <si>
    <t>  县促进基本公共卫生服务均等化指导中心经费</t>
  </si>
  <si>
    <t>  基本公共卫生服务</t>
  </si>
  <si>
    <t>  艾滋病综合防治</t>
  </si>
  <si>
    <t>  狂犬病防治</t>
  </si>
  <si>
    <t>  2023上级重大传染病防控补助</t>
  </si>
  <si>
    <t>  突发公共卫生事件处置专项工作经费</t>
  </si>
  <si>
    <t>  取消预防性体检</t>
  </si>
  <si>
    <t>  适龄女学生HPV疫苗接种补助项目</t>
  </si>
  <si>
    <t>  独生子女父母奖励金</t>
  </si>
  <si>
    <t>  计生奖特扶资金</t>
  </si>
  <si>
    <t>  生育关怀基金</t>
  </si>
  <si>
    <t>  免费孕前优生健康检查</t>
  </si>
  <si>
    <t>  基本避孕服务及计划生育免费技术服务项目</t>
  </si>
  <si>
    <t>  中医药事业经费</t>
  </si>
  <si>
    <t>  爱国卫生运动</t>
  </si>
  <si>
    <t>  2023年医疗服务与保障能力提升补助资金</t>
  </si>
  <si>
    <r>
      <rPr>
        <sz val="11.0"/>
        <color rgb="FF000000"/>
        <rFont val="Dialog.plain"/>
        <family val="1"/>
      </rPr>
      <t>  2023</t>
    </r>
    <r>
      <rPr>
        <sz val="11.0"/>
        <color rgb="FF000000"/>
        <rFont val="宋体"/>
        <charset val="134"/>
      </rPr>
      <t>年上级卫生健康专项资金</t>
    </r>
    <phoneticPr fontId="0" type="noConversion"/>
  </si>
  <si>
    <t>  打击非法行医</t>
  </si>
  <si>
    <t>  公共场所等卫生监督</t>
  </si>
  <si>
    <t>  卫生法律法规宣传及人员培训</t>
  </si>
  <si>
    <t>  执法办案</t>
  </si>
  <si>
    <t>  职业病防治项目</t>
  </si>
  <si>
    <t>  卫生健康综合监督</t>
  </si>
  <si>
    <t>  生活饮用水水质监测、健康危害因素监测项目</t>
  </si>
  <si>
    <t>  传染病信息报告、乙肝、结核、地方病及其他传染病防治</t>
  </si>
  <si>
    <t>  2024年非免疫规划疫苗接种服务费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</si>
  <si>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</si>
  <si>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</si>
  <si>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</si>
  <si>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</si>
  <si>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</si>
  <si>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</si>
  <si>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</si>
  <si>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</si>
  <si>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</si>
  <si>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</si>
  <si>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</si>
  <si>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</si>
  <si>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</si>
  <si>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</si>
  <si>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</si>
  <si>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</si>
  <si>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</si>
  <si>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</si>
  <si>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部门预算项目支出绩效目标表（2024年度）</t>
  </si>
  <si>
    <t>金额：万元</t>
  </si>
  <si>
    <t>单位名称</t>
  </si>
  <si>
    <t>项目名称</t>
  </si>
  <si>
    <t>年度目标</t>
  </si>
  <si>
    <t>一级指标</t>
  </si>
  <si>
    <t>二级指标</t>
  </si>
  <si>
    <t>三级指标</t>
  </si>
  <si>
    <t>指标性质</t>
  </si>
  <si>
    <t>指标值</t>
  </si>
  <si>
    <t>度量单位</t>
  </si>
  <si>
    <t>权重</t>
  </si>
  <si>
    <t>指标方向性</t>
  </si>
  <si>
    <t>170-大英县卫生健康局部门</t>
  </si>
  <si>
    <t>170001-大英县卫生健康局</t>
  </si>
  <si>
    <t>51092321R000000033668-工资性支出-行政</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</si>
  <si>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</si>
  <si>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</si>
  <si>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</si>
  <si>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</si>
  <si>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</si>
  <si>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</si>
  <si>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</si>
  <si>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</si>
  <si>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</si>
  <si>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</si>
  <si>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</si>
  <si>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</si>
  <si>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</si>
  <si>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51092321R000000033673-工资性支出-事业</t>
  </si>
  <si>
    <t>51092321R000000033800-单位缴费-住房公积金</t>
  </si>
  <si>
    <t>51092321R000000033970-单位缴费-事业失业保险</t>
  </si>
  <si>
    <t>51092321R000000033977-单位缴费-行政失业保险</t>
  </si>
  <si>
    <t>51092321R000000034034-单位缴费-事业工伤保险</t>
  </si>
  <si>
    <t>51092321R000000034039-单位缴费-行政工伤保险</t>
  </si>
  <si>
    <t>51092321R000000034278-单位缴费-行政养老保险</t>
  </si>
  <si>
    <t>51092321R000000034282-单位缴费-事业养老保险</t>
  </si>
  <si>
    <t>51092321Y000000152823-定额公用经费—事业</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</si>
  <si>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</si>
  <si>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</si>
  <si>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</si>
  <si>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</si>
  <si>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</si>
  <si>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</si>
  <si>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</si>
  <si>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</si>
  <si>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</si>
  <si>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</si>
  <si>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</si>
  <si>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</si>
  <si>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51092322R000004939591-单位缴费-事业医疗保险</t>
  </si>
  <si>
    <t>51092322R000004939742-单位缴费-行政医疗保险</t>
  </si>
  <si>
    <t>51092322R000007316568-基础绩效奖-行政</t>
  </si>
  <si>
    <t>51092322R000007316737-基础绩效奖-事业</t>
  </si>
  <si>
    <t>51092322T000000391788-农村妇女病两癌检查项目</t>
  </si>
  <si>
    <t>2024年计划完成宫颈癌筛查4000人和乳腺癌筛查4000人筛查任务；计划开展两癌筛查宣传活动6次如开展两癌健康知识讲座、制作妇女健康知识宣传册、对农村妇女提供咨询服务、开发制作健康教育宣传材料等使两癌筛查知晓率大于80% ；开展两癌筛查技术指导培训2次，包含理论知识培训和实际操作培训，使两癌筛查技术培训率大于90%；组织专家进行“两癌”检查技术指导及质量控制2次；对发现的异常病例由筛查机构做好异常病例的随访，让服务对象满意度大于90%。</t>
  </si>
  <si>
    <t>两癌筛查技术指导培训次数</t>
  </si>
  <si>
    <t>≥</t>
  </si>
  <si>
    <t>2</t>
  </si>
  <si>
    <t>3.5</t>
  </si>
  <si>
    <t>预计宫颈癌筛查人数</t>
  </si>
  <si>
    <t>4000</t>
  </si>
  <si>
    <t>人</t>
  </si>
  <si>
    <t>预计乳腺癌筛查人数</t>
  </si>
  <si>
    <t>两癌筛查宣传活动开展次数</t>
  </si>
  <si>
    <t>6</t>
  </si>
  <si>
    <t>乳腺癌筛查准确率</t>
  </si>
  <si>
    <t>4</t>
  </si>
  <si>
    <t>宫颈癌筛查准确率</t>
  </si>
  <si>
    <t>两癌筛查技术指导培训参与率</t>
  </si>
  <si>
    <t>90</t>
  </si>
  <si>
    <t>两癌宣传活动内容契合度</t>
  </si>
  <si>
    <t>时效指标</t>
  </si>
  <si>
    <t>两癌宣传活动开展及时率</t>
  </si>
  <si>
    <t>两癌筛查及时率</t>
  </si>
  <si>
    <t>两癌筛查技术指导培训开展及时率</t>
  </si>
  <si>
    <t>两癌筛查培训覆盖率</t>
  </si>
  <si>
    <t>两癌筛查群众知晓率</t>
  </si>
  <si>
    <t>80</t>
  </si>
  <si>
    <t>满意度指标</t>
  </si>
  <si>
    <t>服务对象满意度指标</t>
  </si>
  <si>
    <t>服务对象满意度</t>
  </si>
  <si>
    <t>成本指标</t>
  </si>
  <si>
    <t>经济成本指标</t>
  </si>
  <si>
    <t>两癌筛查活动宣传费</t>
  </si>
  <si>
    <t>1</t>
  </si>
  <si>
    <t>万元</t>
  </si>
  <si>
    <t>2.5</t>
  </si>
  <si>
    <t>两癌筛查检查费</t>
  </si>
  <si>
    <t>6.24</t>
  </si>
  <si>
    <t>两癌筛查材料费</t>
  </si>
  <si>
    <t>两癌筛查培训费</t>
  </si>
  <si>
    <t>0.76</t>
  </si>
  <si>
    <t>51092322T000000425297-信息系统建设</t>
  </si>
  <si>
    <t>1、2024年安排16.2万元用于采购办公设备的电脑、空调等，用于满足日常工作开展。
2、2024年安排13.8万元经费开展基层医疗机构管理信息运维、IP专线、服务器代管运行维护、基层信息系统软件硬件升级费用等，用于保障基层医疗机构管理系统、计生信息系统、机关专线正常运行。
财政控制数25万元。</t>
  </si>
  <si>
    <t>购置国产电脑（含操作系统、流式软件、防毒软件）</t>
  </si>
  <si>
    <t>9</t>
  </si>
  <si>
    <t>套</t>
  </si>
  <si>
    <t>4.5</t>
  </si>
  <si>
    <t>信息系统维护数量</t>
  </si>
  <si>
    <t>国产打印机黑白</t>
  </si>
  <si>
    <t>台</t>
  </si>
  <si>
    <t>机关专线维护数量</t>
  </si>
  <si>
    <t>国产打印机A3彩打</t>
  </si>
  <si>
    <t>系统/专线故障发生率</t>
  </si>
  <si>
    <t>设备购置合格率</t>
  </si>
  <si>
    <t>系统/专线维护及时率</t>
  </si>
  <si>
    <t>设备购置及时率</t>
  </si>
  <si>
    <t>设备投入使用率</t>
  </si>
  <si>
    <t>系统/专线正常运转率</t>
  </si>
  <si>
    <t>系统、设备使用者满意度</t>
  </si>
  <si>
    <t>95</t>
  </si>
  <si>
    <t>设备购置总费用</t>
  </si>
  <si>
    <t>11.1</t>
  </si>
  <si>
    <t>信息系统维护总费用</t>
  </si>
  <si>
    <t>13.9</t>
  </si>
  <si>
    <t>51092322T000000425333-差额人员定额（中医院、县医院）</t>
  </si>
  <si>
    <t>2024年差额人员定补人均0.7万元，县人民医院311人、县中医医院162人、妇计中心11人，共计480人*0.7=336.0万元</t>
  </si>
  <si>
    <t>绩效补助经费人数</t>
  </si>
  <si>
    <t>480</t>
  </si>
  <si>
    <t>补贴金额准确率</t>
  </si>
  <si>
    <t>补助拨付及时率</t>
  </si>
  <si>
    <t>补助应拨尽拨率</t>
  </si>
  <si>
    <t>补助医疗机构日常工作保障率</t>
  </si>
  <si>
    <t>帮扶对象满意度指标</t>
  </si>
  <si>
    <t>补助对象满意度</t>
  </si>
  <si>
    <t>绩效补助人均补助年标准</t>
  </si>
  <si>
    <t>0.7</t>
  </si>
  <si>
    <t>51092322T000000425339-差额人员职业年金养老保险财政补助部分</t>
  </si>
  <si>
    <t>2024年按卫生健康系统差额人员养老保险职业年金发生金额的30%计算对医疗机构进行补助，补充医疗机构人员经费，促进医疗机构正常运转。</t>
  </si>
  <si>
    <t>差额医疗机构</t>
  </si>
  <si>
    <t>所</t>
  </si>
  <si>
    <t>经费补助准备率</t>
  </si>
  <si>
    <t>经费拨付及时率</t>
  </si>
  <si>
    <t>职业年金财政补助应补尽补率</t>
  </si>
  <si>
    <t>机关事业单位养老保险财政补助应补尽补率</t>
  </si>
  <si>
    <t>补助医疗机构满意度</t>
  </si>
  <si>
    <t>职业年金财政补助金额</t>
  </si>
  <si>
    <t>175.44</t>
  </si>
  <si>
    <t>机关事业单位养老保险财政补助金额</t>
  </si>
  <si>
    <t>350.88</t>
  </si>
  <si>
    <t>51092322T000000425348-三支一扶</t>
  </si>
  <si>
    <t xml:space="preserve">2024年卫健系统三支一扶人员1人，财政投入11.605万元提高基层医疗卫生机构服务能力，对三支一扶人员后勤提供有力保障。改善农村人才队伍建设，促进农村经济社会事业的发展。_x0009__x0009__x0009__x0009__x0009__x0009__x0009__x0009_
财政控制数10.51万元，2024年卫健系统三支一扶人员1人，提高基层医疗卫生机构服务能力，对三支一扶人员后勤提供有力保障。改善农村人才队伍建设，促进农村经济社会事业的发展。_x0009__x0009__x0009__x0009__x0009__x0009__x0009__x0009_
</t>
  </si>
  <si>
    <t>保障人员数量</t>
  </si>
  <si>
    <t>考核对象合格率</t>
  </si>
  <si>
    <t>资金拨付利率</t>
  </si>
  <si>
    <t>三支一扶薪资应发尽发率</t>
  </si>
  <si>
    <t>可持续发展指标</t>
  </si>
  <si>
    <t>经费管理制度</t>
  </si>
  <si>
    <t>定性</t>
  </si>
  <si>
    <t>建立</t>
  </si>
  <si>
    <t>保障人员满意度</t>
  </si>
  <si>
    <t>项目总经费</t>
  </si>
  <si>
    <t>10.51</t>
  </si>
  <si>
    <t>51092322T000000425350-人才培训</t>
  </si>
  <si>
    <t xml:space="preserve">2024年对乡村医生、医疗机构卫生人员、行政管理人员、党员干部等进行培训，提高医疗技术能力、行政管理能力、党性认识。_x0009__x0009__x0009__x0009__x0009__x0009__x0009__x0009_
</t>
  </si>
  <si>
    <t>系统领导班子及高层次人才，局机关全体职工</t>
  </si>
  <si>
    <t>150</t>
  </si>
  <si>
    <t>元/人·次</t>
  </si>
  <si>
    <t>培训出勤率</t>
  </si>
  <si>
    <t>资金到位率</t>
  </si>
  <si>
    <t>专业技术水平</t>
  </si>
  <si>
    <t>逐步提高</t>
  </si>
  <si>
    <t>干部队伍能力</t>
  </si>
  <si>
    <t>可持续影响指标</t>
  </si>
  <si>
    <t>培训管理机制</t>
  </si>
  <si>
    <t>服务群众满意度</t>
  </si>
  <si>
    <t>上半年培训费</t>
  </si>
  <si>
    <t>1.5</t>
  </si>
  <si>
    <t>下半年培训费</t>
  </si>
  <si>
    <t>51092322T000000425352-医药卫生体制综合改革</t>
  </si>
  <si>
    <t>2024年使用10万元保障医改工作正常开展，推进基层服务体系建设，健全医保体系建设.财政控制数3万元。</t>
  </si>
  <si>
    <t>县人民医院定期公布信息次数</t>
  </si>
  <si>
    <t>8</t>
  </si>
  <si>
    <t>基层医疗机构人员培训</t>
  </si>
  <si>
    <t>督导检查次数</t>
  </si>
  <si>
    <t>公布信息规范率</t>
  </si>
  <si>
    <t>公布信息及时率</t>
  </si>
  <si>
    <t>基层医疗机构人员参训率</t>
  </si>
  <si>
    <t>县人民医院公布信息社会知晓率</t>
  </si>
  <si>
    <t>补助机构满意度</t>
  </si>
  <si>
    <t>差旅补助费用</t>
  </si>
  <si>
    <t>0.64</t>
  </si>
  <si>
    <t>3</t>
  </si>
  <si>
    <t>信息公布费用</t>
  </si>
  <si>
    <t>1.36</t>
  </si>
  <si>
    <t>基层医疗机构人员培训费用</t>
  </si>
  <si>
    <t>51092322T000000425354-取消药品加成补助</t>
  </si>
  <si>
    <t xml:space="preserve">实现西药0加价，提高医疗机构的医疗服务质量，积极推进医药体制改革,逐步减轻人民群众就医负担。_x0009__x0009__x0009__x0009__x0009_
</t>
  </si>
  <si>
    <t>补助医疗机构</t>
  </si>
  <si>
    <t>家</t>
  </si>
  <si>
    <t>购买药品位数</t>
  </si>
  <si>
    <t>653</t>
  </si>
  <si>
    <t>种</t>
  </si>
  <si>
    <t>补助发放准确率</t>
  </si>
  <si>
    <t>及时</t>
  </si>
  <si>
    <t>药品加成补助保障率</t>
  </si>
  <si>
    <t>取消药品加成补助机制</t>
  </si>
  <si>
    <t>取消药品加成经费</t>
  </si>
  <si>
    <t>121.28</t>
  </si>
  <si>
    <t>51092322T000000425355-公立医院改革支边、支农经费</t>
  </si>
  <si>
    <t>根据《关于印发县级公立医院综合改革效果评价实施方案（试行）的通知（川卫办发[2014]433号）要求，2024年安排2万元，县级公立医院承担公共卫生任务和紧急救治、支边、支农公共服务等工作不少于5次，县级补助2万元工作经费。</t>
  </si>
  <si>
    <t>承担公共卫生任务、紧急救治、下沉基层开展服务</t>
  </si>
  <si>
    <t>验收合格率</t>
  </si>
  <si>
    <t>项目按期完成率</t>
  </si>
  <si>
    <t>日常工作保障率</t>
  </si>
  <si>
    <t>差旅补助应发率</t>
  </si>
  <si>
    <t>差旅补助</t>
  </si>
  <si>
    <t>51092322T000000425357-中医药事业经费</t>
  </si>
  <si>
    <t>对照《全国基层中医药工作示范县建设标准》《全国基层中医药工作示范县现场评审抽查评分表》，建立全国基层中医药工作示范县建议和投诉平台10万元，设置感染性疾病科35万元，名中医传承工作室建设30万元，重点专科建设20万元，科研课题攻关20万元，中医药法规宣传培训5万元，中医适宜技术培训10万元，中医健康养生知识宣传教育10万元，中医阁、村卫生室环境优化改造、设施设备采购120万元，中医馆服务能力提升140万元。
财政控制数50万元，对照《全国基层中医药工作示范县建设标准》《全国基层中医药工作示范县现场评审抽查评分表》，名中医传承工作室建设6万元，重点专科建设2万元，执法队伍建设4万元，中医适宜技术培训4万元，中医阁、村卫生室环境优化改造、设施设备采购17万元，中医馆服务能力提升15万元，中医药文化宣传活动2万元。</t>
  </si>
  <si>
    <t>中医药法规宣传培训</t>
  </si>
  <si>
    <t>中医适宜技术培训</t>
  </si>
  <si>
    <t>中医馆服务能力提升</t>
  </si>
  <si>
    <t>个</t>
  </si>
  <si>
    <t>重点专科建设</t>
  </si>
  <si>
    <t>名中医传承工作室建设</t>
  </si>
  <si>
    <t>中医阁建设</t>
  </si>
  <si>
    <t>中医药文化宣传活动</t>
  </si>
  <si>
    <t>培训计划完成率</t>
  </si>
  <si>
    <t>人才培养合格率</t>
  </si>
  <si>
    <t>项目完成时间</t>
  </si>
  <si>
    <t>2024年底</t>
  </si>
  <si>
    <t>中心、镇卫生院诊疗人次比例</t>
  </si>
  <si>
    <t>35</t>
  </si>
  <si>
    <t>群众中医药服务获得感</t>
  </si>
  <si>
    <t>中医就诊比例进一步提高</t>
  </si>
  <si>
    <t>群众满意度</t>
  </si>
  <si>
    <t>中医药工作人员满意度</t>
  </si>
  <si>
    <t>名中医传承工作室建设费用</t>
  </si>
  <si>
    <t>中医药法规宣传、适宜技术培训费用</t>
  </si>
  <si>
    <t>中医馆服务能力提升费用</t>
  </si>
  <si>
    <t>中医阁、村卫生室环境优化改造、设施设备采购费用</t>
  </si>
  <si>
    <t>中医药文化宣传费用</t>
  </si>
  <si>
    <t>重点专科建设费用</t>
  </si>
  <si>
    <t>51092322T000000425358-独生子女父母奖励金</t>
  </si>
  <si>
    <t>2024年按标准发放独生子女父母奖励金，通过对全县3157户符合奖励政策的独生子女父母按每对夫妇120元/年的标准（县级补助95元/户），共补助30万元，提高家庭发展能力，缓解计划生育家庭在生产、生活等方面的困难，保障和改善民生，促进社会和谐。</t>
  </si>
  <si>
    <t>独生子女父母奖励金发放户数</t>
  </si>
  <si>
    <t>3157</t>
  </si>
  <si>
    <t>户</t>
  </si>
  <si>
    <t>独生子女父母奖励金发放准确率</t>
  </si>
  <si>
    <t>独生子女父母奖励金发放及时率</t>
  </si>
  <si>
    <t>独生子女父母奖励金应发尽发率</t>
  </si>
  <si>
    <t>办理有《独生子女父母光荣证》且子女未满18周岁的夫妻补助覆盖率</t>
  </si>
  <si>
    <t>办理有《独生子女父母光荣证》且子女未满18周岁的夫妻奖励金户均标准</t>
  </si>
  <si>
    <t>元/户</t>
  </si>
  <si>
    <t>51092322T000000425359-计生奖特扶资金</t>
  </si>
  <si>
    <t>2022年根据相关文件规定，对农村部分计划生育家庭奖励扶助标准按960元/人/年进行补助；独生子女伤残家庭扶助标准，按8160元/人/年补助；独生子女死亡家庭扶助标准10320元/人/年；计划生育家庭特别扶助其他扶助标准一级：7200元/人/年，二级：4800元/人/年，三级：2400元/人/年</t>
  </si>
  <si>
    <t>计划生育特别扶助其他</t>
  </si>
  <si>
    <t>66</t>
  </si>
  <si>
    <t>计划生育特别扶助</t>
  </si>
  <si>
    <t>355</t>
  </si>
  <si>
    <t>计划生育奖励扶助</t>
  </si>
  <si>
    <t>3330</t>
  </si>
  <si>
    <t>符合条件对象覆盖率</t>
  </si>
  <si>
    <t>奖励和扶助补助资金发放及时率</t>
  </si>
  <si>
    <t>计划生育家庭奖励扶助应发尽发（应补尽补）率</t>
  </si>
  <si>
    <t>计划生育家庭特别扶助应发尽发（应补尽补）率</t>
  </si>
  <si>
    <t>计生奖特扶补助对象满意率</t>
  </si>
  <si>
    <t>独生子女伤残家庭扶助标准</t>
  </si>
  <si>
    <t>9480</t>
  </si>
  <si>
    <t>元/人年</t>
  </si>
  <si>
    <t>计划生育家庭特别扶助其他扶助三级标准</t>
  </si>
  <si>
    <t>3120</t>
  </si>
  <si>
    <t>计划生育家庭特别扶助其他扶助二级标准</t>
  </si>
  <si>
    <t>5880</t>
  </si>
  <si>
    <t>计划生育家庭特别扶助其他扶助一级标准</t>
  </si>
  <si>
    <t>8640</t>
  </si>
  <si>
    <t>独生子女死亡家庭扶助标准</t>
  </si>
  <si>
    <t>12000</t>
  </si>
  <si>
    <t>农村部分计划生育家庭奖励扶助标准</t>
  </si>
  <si>
    <t>960</t>
  </si>
  <si>
    <t>51092322T000000425362-生育关怀基金</t>
  </si>
  <si>
    <t>2024年使用40万元按照文件规定，及时对计划生育家庭在生活保障、养老照料、大病医疗、精神慰藉等方面的扶助关怀，维护好计划生育家庭的合法权益。</t>
  </si>
  <si>
    <t>购买“惠遂保”</t>
  </si>
  <si>
    <t>361</t>
  </si>
  <si>
    <t>代缴城乡居民医疗保险</t>
  </si>
  <si>
    <t>新发生的独生子女死亡或者患重大疾病的家庭一次性慰问</t>
  </si>
  <si>
    <t>7</t>
  </si>
  <si>
    <t>生日慰问</t>
  </si>
  <si>
    <t>计划生育特殊家庭对象体检</t>
  </si>
  <si>
    <t>141</t>
  </si>
  <si>
    <t>代缴城乡居民养老保险</t>
  </si>
  <si>
    <t>71</t>
  </si>
  <si>
    <t>元旦、春节慰问</t>
  </si>
  <si>
    <t>242</t>
  </si>
  <si>
    <t>人身意外伤害保险</t>
  </si>
  <si>
    <t>符合条件对象覆盖准确率</t>
  </si>
  <si>
    <t>计划生育特殊家庭扶助补助及时率</t>
  </si>
  <si>
    <t>特殊家庭对象应保尽保率</t>
  </si>
  <si>
    <t>特殊家庭慰问应发尽发率</t>
  </si>
  <si>
    <t>计划生育关怀对象满意度</t>
  </si>
  <si>
    <t>代缴城乡居民养老保险费用</t>
  </si>
  <si>
    <t>0.71</t>
  </si>
  <si>
    <t>人身意外伤害保险费用</t>
  </si>
  <si>
    <t>3.61</t>
  </si>
  <si>
    <t>元旦、春节慰问费用</t>
  </si>
  <si>
    <t>14.52</t>
  </si>
  <si>
    <t>健康体检费用</t>
  </si>
  <si>
    <t>8.46</t>
  </si>
  <si>
    <t>购买“惠遂保”费用</t>
  </si>
  <si>
    <t>2.502</t>
  </si>
  <si>
    <t>代缴基本医疗保险费用</t>
  </si>
  <si>
    <t>0.988</t>
  </si>
  <si>
    <t>新发生对象一次性慰问费用</t>
  </si>
  <si>
    <t>5.6</t>
  </si>
  <si>
    <t>生日慰问费用</t>
  </si>
  <si>
    <t>51092322T000000425368-突发公共卫生事件处置专项工作经费</t>
  </si>
  <si>
    <t>2024年使用财政资金10万元，用于传染病疫情、食物中毒、饮用水污染事件等突发事件的调查与处置，储备个人防护用品、药品、消毒剂、消毒器械、检测试剂等应急物资，疫苗免费接种，突发公共卫生事件应急演练，样品运送，处置车辆及油耗、维修，人员补助等测算。积极规范处置突发公共卫生事件，保障群众健康。</t>
  </si>
  <si>
    <t>处置疑似食物中毒、水污染事件</t>
  </si>
  <si>
    <t>起</t>
  </si>
  <si>
    <t>印制突发公共卫生事件应急宣传资料</t>
  </si>
  <si>
    <t>0.9</t>
  </si>
  <si>
    <t>万份</t>
  </si>
  <si>
    <t>开展突发公共卫生事件应急演练</t>
  </si>
  <si>
    <t>学校散发、聚集性等传染病疫情防控督导指导</t>
  </si>
  <si>
    <t>购买总务物资（如喷壶、医废桶等）</t>
  </si>
  <si>
    <t>处置人员专业培训人数</t>
  </si>
  <si>
    <t>200</t>
  </si>
  <si>
    <t>人次</t>
  </si>
  <si>
    <t>购买抢救药品 （肾上腺素注射液、洛贝林注射液、多巴胺注射液等 ）</t>
  </si>
  <si>
    <t>50</t>
  </si>
  <si>
    <t>份</t>
  </si>
  <si>
    <t>卫生应急培训</t>
  </si>
  <si>
    <t>突发公共卫生事件调查处置次数</t>
  </si>
  <si>
    <t>购买消杀用品（如酒精、含氯消毒片等）</t>
  </si>
  <si>
    <t>180</t>
  </si>
  <si>
    <t>购买个人防护物资（如防护服、N95等）</t>
  </si>
  <si>
    <t>600</t>
  </si>
  <si>
    <t>突发公共卫生事件调查完成率</t>
  </si>
  <si>
    <t>储备物资符合国家相关防护标准</t>
  </si>
  <si>
    <t>储备物资验收合格情况</t>
  </si>
  <si>
    <t>储备物资有效期1年半以上</t>
  </si>
  <si>
    <t>疫情调查及时率</t>
  </si>
  <si>
    <t>突发公共卫生事件处理率</t>
  </si>
  <si>
    <t>突发公共卫生事件处置机制建立健全</t>
  </si>
  <si>
    <t>物资使用人员满意度</t>
  </si>
  <si>
    <t>突发公共卫生事件应急演练费用</t>
  </si>
  <si>
    <t>突发公共卫生事件调查处置费用</t>
  </si>
  <si>
    <t>购置储备物资费用</t>
  </si>
  <si>
    <t>资料印刷费</t>
  </si>
  <si>
    <t>0.5</t>
  </si>
  <si>
    <t>专业培训会费用</t>
  </si>
  <si>
    <t>51092322T000000425369-艾滋病综合防治</t>
  </si>
  <si>
    <t xml:space="preserve">2024年安排235万元，材料费155万，印刷费5万，检测费15万，艾滋病患者随访管理治疗60万，通过大力加强宣传教育，改变人群中的危险行为，控制和预防艾滋病病毒经性接触和经血液及母婴等途径传播，营造有利于艾滋病防治的社会环境，减少对艾滋病歧视的社会氛围，号召全社会给予艾滋病患者真正意义上的关怀，减少艾滋病对个人、家庭和社会的影响，维护社会稳定和促进经济发展。_x0009__x0009__x0009__x0009__x0009__x0009__x0009__x0009_
</t>
  </si>
  <si>
    <t>感染孕产妇孕早期用药率</t>
  </si>
  <si>
    <t>控制艾滋病母婴传播率_x0009_</t>
  </si>
  <si>
    <t>＜</t>
  </si>
  <si>
    <t>孕产妇艾滋病孕早期检测率_x0009_</t>
  </si>
  <si>
    <t>85</t>
  </si>
  <si>
    <t>艾滋病感染者和病人配偶检测比例_x0009_</t>
  </si>
  <si>
    <t>艾滋病项目宣传材料印刷数量</t>
  </si>
  <si>
    <t>完成HIV筛查人次数量</t>
  </si>
  <si>
    <t>大众人群艾滋病防治知识知晓率</t>
  </si>
  <si>
    <t>艾滋病感染者和病人CD4随访检测比例</t>
  </si>
  <si>
    <t>91</t>
  </si>
  <si>
    <t>符合治疗条件的感染者和病人抗病毒治疗覆盖率</t>
  </si>
  <si>
    <t>符合治疗条件的艾滋病感染者和病人治疗成功率</t>
  </si>
  <si>
    <t>实验室评审合格率</t>
  </si>
  <si>
    <t>艾滋病项目检测材料质量合格率</t>
  </si>
  <si>
    <t>艾滋病感染者和病人CD4随访检测结果准确率</t>
  </si>
  <si>
    <t>艾滋病项目宣传材料质量合格率</t>
  </si>
  <si>
    <r>
      <rPr>
        <sz val="9.0"/>
        <color rgb="FF000000"/>
        <rFont val="宋体"/>
        <charset val="134"/>
      </rPr>
      <t>艾滋病防治</t>
    </r>
    <r>
      <rPr>
        <sz val="9.0"/>
        <color rgb="FF000000"/>
        <rFont val="宋体"/>
        <charset val="134"/>
      </rPr>
      <t>“</t>
    </r>
    <r>
      <rPr>
        <sz val="9.0"/>
        <color rgb="FF000000"/>
        <rFont val="宋体"/>
        <charset val="134"/>
      </rPr>
      <t>十四五</t>
    </r>
    <r>
      <rPr>
        <sz val="9.0"/>
        <color rgb="FF000000"/>
        <rFont val="宋体"/>
        <charset val="134"/>
      </rPr>
      <t>”</t>
    </r>
    <r>
      <rPr>
        <sz val="9.0"/>
        <color rgb="FF000000"/>
        <rFont val="宋体"/>
        <charset val="134"/>
      </rPr>
      <t>行动计划落实率_x0009_</t>
    </r>
    <phoneticPr fontId="0" type="noConversion"/>
  </si>
  <si>
    <t>改善病人生存质量</t>
  </si>
  <si>
    <t>印刷费</t>
  </si>
  <si>
    <t>材料费</t>
  </si>
  <si>
    <t>155</t>
  </si>
  <si>
    <t>检测费</t>
  </si>
  <si>
    <t>艾滋病患者随访管理治疗费</t>
  </si>
  <si>
    <t>51092322T000000425371-狂犬病防治</t>
  </si>
  <si>
    <t>2024年用2万元对1个狂犬病门诊改造，狂犬病防治宣传资料印刷。降低狂犬病发病率。</t>
  </si>
  <si>
    <t>改造门诊个数</t>
  </si>
  <si>
    <t>宣传资料印制</t>
  </si>
  <si>
    <t>0.2</t>
  </si>
  <si>
    <t>改造门诊合格率</t>
  </si>
  <si>
    <t>印制资料合格率</t>
  </si>
  <si>
    <t>门诊改造及时率</t>
  </si>
  <si>
    <t>门诊改造投入使用率</t>
  </si>
  <si>
    <t>群众对狂犬病防治知识知晓率</t>
  </si>
  <si>
    <t>受益对象满意度</t>
  </si>
  <si>
    <t>门诊改造费用</t>
  </si>
  <si>
    <t>1.8</t>
  </si>
  <si>
    <t>宣传资料印刷费用</t>
  </si>
  <si>
    <t>51092322T000000425373-基层医疗单位实施基本药物制度补助</t>
  </si>
  <si>
    <t xml:space="preserve">
我县乡镇卫生院全部实施国家基本药物制度，全部使用基本药物并实行零差价销售。2023年根据中省市县政策规定对实施国家基本药物制度进行补偿，安排114.3万元，对我县乡镇卫生院实行零差价销售进行补助。以保障我县乡镇卫生院正常运转。提高基层医疗机构的医疗服务质量，积极推进医药体制改革，逐步减轻人民群众就医负担，改善群众健康生活方式。_x0009__x0009__x0009_
</t>
  </si>
  <si>
    <t>补助人口数</t>
  </si>
  <si>
    <t>38.1</t>
  </si>
  <si>
    <t>万人</t>
  </si>
  <si>
    <t>补助医疗机构个数</t>
  </si>
  <si>
    <t>经费补助准确率</t>
  </si>
  <si>
    <t>补助发放及时率</t>
  </si>
  <si>
    <t>补助发放覆盖率</t>
  </si>
  <si>
    <t>资金管理制度健全性</t>
  </si>
  <si>
    <t>中</t>
  </si>
  <si>
    <t>补助发放对象满意度</t>
  </si>
  <si>
    <t>经费补助成本</t>
  </si>
  <si>
    <t>元/人</t>
  </si>
  <si>
    <t>51092322T000000425374-村卫生室补助</t>
  </si>
  <si>
    <t xml:space="preserve">2023年我县实有372个村卫生室，根据政策每个村卫生室按7000元定额补助，其中县级配套2500元，用于补助全县村卫生室，以保障卫生室正常运转，提高村卫生室的医疗服务质量，积极推进医药体制改革，逐步减轻人民群众就医负担。财政控制数74万。_x0009__x0009__x0009_
</t>
  </si>
  <si>
    <t>补助村卫生室个数</t>
  </si>
  <si>
    <t>296</t>
  </si>
  <si>
    <t>补助应发尽发率</t>
  </si>
  <si>
    <t>补助经费拨付机制建立</t>
  </si>
  <si>
    <t>好</t>
  </si>
  <si>
    <t>每个村卫生室补助标准</t>
  </si>
  <si>
    <t>2500</t>
  </si>
  <si>
    <t>元/个</t>
  </si>
  <si>
    <t>51092322T000000425375-村医养老补助</t>
  </si>
  <si>
    <t>根据《遂宁市卫生健康委员会 遂宁市财政局 遂宁市人力资源和社会保障局&lt;关于印发关于解决乡村医生养老保障有关问题的实施意见的通知&gt;》（遂卫发[2020]102号）和县人民政府批示，对60周岁以下在岗乡村医生实施养老、医疗保险缴费补助，每年按照当年保险费累计缴纳金额给予每人不超过1000元的补助，对年满60周岁在、离岗乡村医生发放生活补助，按其从事乡村医生的服务年限，125元/人/年的补助。</t>
  </si>
  <si>
    <t>补助60周岁以下在岗村医生</t>
  </si>
  <si>
    <t>96</t>
  </si>
  <si>
    <t>补助60周岁以上村医生</t>
  </si>
  <si>
    <t>455</t>
  </si>
  <si>
    <t>补助其他村医数</t>
  </si>
  <si>
    <t>21</t>
  </si>
  <si>
    <t>补助发放对象准确率</t>
  </si>
  <si>
    <t>离、在岗村医养老补贴应补尽补率</t>
  </si>
  <si>
    <t>村医养老补助政策</t>
  </si>
  <si>
    <t>村医养老补助对象满意度</t>
  </si>
  <si>
    <t>村医养老补助总成本</t>
  </si>
  <si>
    <t>51092322T000000425377-县促进基本公共卫生服务均等化指导中心经费</t>
  </si>
  <si>
    <t>2024年使用2万元，保障国家基本公共卫生服务管理项目领导小组的日常工作；负责国家基本公共卫生服务项目技术规范管理、指导、督导、培训、绩效考核、信息管理、宣传报道等项工作、完成上级布置的国家基本公共卫生服务项目任务。省、市考核单独计分。</t>
  </si>
  <si>
    <t>到中心、镇卫生院督导</t>
  </si>
  <si>
    <t>到中心、镇卫生院考核</t>
  </si>
  <si>
    <t>到中心、镇卫生院培训</t>
  </si>
  <si>
    <t>督导/考核/培训覆盖率</t>
  </si>
  <si>
    <t>基本公共卫生服务管理项目领导小组工作开展及时率</t>
  </si>
  <si>
    <t>基本公共卫生服务管理项目领导小组工作保障率</t>
  </si>
  <si>
    <t>改善慢病患者生活质量</t>
  </si>
  <si>
    <t>指导对象满意度</t>
  </si>
  <si>
    <t>县促进基本公共卫生服务均等化指导中心经费</t>
  </si>
  <si>
    <t>51092322T000000425389-免费孕前优生健康检查</t>
  </si>
  <si>
    <t>预计提供免费孕前优生健康检查2350对，计划制作并张贴宣传栏、宣传画、组织多种形式的孕前优生健康教育活动、发放宣传册、小折页等宣传材料；进行电视、报刊、短信、微信等多种形式的宣传；举办有针对性的讲座，对医务人员进行技术指导培训；提供免费孕前优生健康检查与咨询服务。孕前检查知晓率80%，目标人群覆盖率95%。</t>
  </si>
  <si>
    <t>开展孕检技术指导培训</t>
  </si>
  <si>
    <t>开展孕前检查宣传活动</t>
  </si>
  <si>
    <t>预计孕前检查对数</t>
  </si>
  <si>
    <t>2350</t>
  </si>
  <si>
    <t>对</t>
  </si>
  <si>
    <t>孕前检查完成率</t>
  </si>
  <si>
    <t>孕前检查宣传活动内容契合度</t>
  </si>
  <si>
    <t>孕前检查技术指导培训参与率</t>
  </si>
  <si>
    <t>孕前检查宣传活动开展及时率</t>
  </si>
  <si>
    <t>孕前检查及时率</t>
  </si>
  <si>
    <t>孕前检查技术指导培训开展及时率</t>
  </si>
  <si>
    <t>孕前检查知晓率</t>
  </si>
  <si>
    <t>目标人群覆盖率</t>
  </si>
  <si>
    <t>孕前检查落实率</t>
  </si>
  <si>
    <t>孕前检查检查费</t>
  </si>
  <si>
    <t>3.91</t>
  </si>
  <si>
    <t>孕前检查材料费</t>
  </si>
  <si>
    <t>0.99</t>
  </si>
  <si>
    <t>孕前检查培训费</t>
  </si>
  <si>
    <t>孕前检查宣传费</t>
  </si>
  <si>
    <t>0.6</t>
  </si>
  <si>
    <t>51092322T000000425392-免费婚前医学检查</t>
  </si>
  <si>
    <t>根据《四川省财政厅 四川省卫生厅 四川省民政厅关于实施自愿免费婚检政策的通知》（川财社〔2014〕4号）、省财政厅 省卫生健康委《关于下达2023年省级财政卫生健康专项资金的通知》（川财社〔2023〕20号）《四川省卫生厅关于印发四川省自愿免费婚前医学检查方案的通知》（川卫办发〔2014〕49号）规定，免费婚检经费标准为240元/对，省、市县级财政各承担50%，预计对2500对象进行检查，县级应补35万元。 2500对*240=60万*50%=30万，宣传费1.7万+培训费0.6万+材料费2.7万=5万，合计35万元。</t>
  </si>
  <si>
    <t>免费婚检人数</t>
  </si>
  <si>
    <t>开展婚前检查技术指导培训</t>
  </si>
  <si>
    <t>开展婚前检查宣传活动</t>
  </si>
  <si>
    <t>婚前检查技术指导培训参与率</t>
  </si>
  <si>
    <t>婚前检查宣传活动内容契合度</t>
  </si>
  <si>
    <t>婚前检查完成率</t>
  </si>
  <si>
    <t>婚前检查及时率</t>
  </si>
  <si>
    <t>婚前检查宣传活动开展及时率</t>
  </si>
  <si>
    <t>婚前检查技术指导培训开展及时率</t>
  </si>
  <si>
    <t>婚前检查知晓率</t>
  </si>
  <si>
    <t>婚前检查落实率</t>
  </si>
  <si>
    <t>婚检宣传费</t>
  </si>
  <si>
    <t>1.7</t>
  </si>
  <si>
    <t>婚检检查费</t>
  </si>
  <si>
    <t>婚检培训费</t>
  </si>
  <si>
    <t>婚检材料费</t>
  </si>
  <si>
    <t>2.7</t>
  </si>
  <si>
    <t>51092322T000000425398-两新党建工作经费</t>
  </si>
  <si>
    <t>2024年内计划使用财政资金0.3万，更新党建知识宣传栏3次以上 0.2万元，购买党员学习书籍7套以上 0.1万元，目的展现“两新”党组织的良好风貌，推动“两新”组织的凝聚力、战斗力、创造力，更好地发挥党建政治引领、服务社会、推动发展的作用。</t>
  </si>
  <si>
    <t>购买党员学习书籍</t>
  </si>
  <si>
    <t>更新党建知识宣传栏</t>
  </si>
  <si>
    <t>幅</t>
  </si>
  <si>
    <t>党员书籍合格率</t>
  </si>
  <si>
    <t>党建宣传栏合格率</t>
  </si>
  <si>
    <t>宣传内容知晓率</t>
  </si>
  <si>
    <t>宣传内容和书籍利用率</t>
  </si>
  <si>
    <t>宣传管理机制健全性</t>
  </si>
  <si>
    <t>基层党员满意度</t>
  </si>
  <si>
    <t>更新党建宣传栏费用</t>
  </si>
  <si>
    <t>购买书籍费用</t>
  </si>
  <si>
    <t>0.1</t>
  </si>
  <si>
    <t>51092322T000000425399-取消预防性体检</t>
  </si>
  <si>
    <t>2024年安排300.09万，用于预防性体检（含甲型肝炎和戊型肝炎病毒检查）17700人次，完成公共场所监测350余家，医疗机构消毒效果监测50余家、其他委托检测约20件，检测设备维护、保养、人员差旅等费用。为创造良好的食品和公共场所卫生条件提供有力的保障，减少疾病通过餐饮、公共服务行业对社会人群带来的健康危害，预防疾病的传播，保护广大人民群众身体健康。
财政控制数124万元，用于预防性体检（含甲型肝炎和戊型肝炎病毒检查）10620次，完成公共场所监测350余家，医疗机构消毒效果监测50余家、其他委托检测约20件，检测设备维护、保养、人员差旅等费用。为创造良好的食品和公共场所卫生条件提供有力的保障，减少疾病通过餐饮、公共服务行业对社会人群带来的健康危害，预防疾病的传播，保护广大人民群众身体健康。</t>
  </si>
  <si>
    <t>全年业务工作差旅人次</t>
  </si>
  <si>
    <t>其他委托检测</t>
  </si>
  <si>
    <t>公共场所监测</t>
  </si>
  <si>
    <t>消毒效果监测</t>
  </si>
  <si>
    <t>免费体检人次</t>
  </si>
  <si>
    <t>10620</t>
  </si>
  <si>
    <t>资料印制数</t>
  </si>
  <si>
    <t>1200</t>
  </si>
  <si>
    <t>体检结果准确率</t>
  </si>
  <si>
    <t>其他委托监测报告及时率</t>
  </si>
  <si>
    <t>公共场所监测报告及时率</t>
  </si>
  <si>
    <t>消毒效果监测报告及时率</t>
  </si>
  <si>
    <t>体检报告发放及时率</t>
  </si>
  <si>
    <t>从业人员应检尽检率</t>
  </si>
  <si>
    <t>体检管理机制健全性</t>
  </si>
  <si>
    <t>资料印制费用</t>
  </si>
  <si>
    <t>0.24</t>
  </si>
  <si>
    <t>预防性体检费用（含甲型肝炎和戊型肝炎病毒检查）</t>
  </si>
  <si>
    <t>115</t>
  </si>
  <si>
    <t>人员差旅费用</t>
  </si>
  <si>
    <t>0.36</t>
  </si>
  <si>
    <t>检测试剂费用</t>
  </si>
  <si>
    <t>7.2</t>
  </si>
  <si>
    <t>检测设备维护、保养及检定费用</t>
  </si>
  <si>
    <t>1.2</t>
  </si>
  <si>
    <t>51092322T000000432731-基本公共卫生服务</t>
  </si>
  <si>
    <t>2024年投入358.14万元，用于保障常住人口38.1万人，人均94元/人，中央财政按照80%的比例予以补助，省财政按照平均10%的比例补助，市县财政承担平均10%的兜底责任。针对当前城乡居民存在的主要健康问题，大英县主要以儿童、孕产妇、老年人、慢性疾病患者为重点人群，面向全体居民免费提供的最基本的公共卫生服务。基本公共卫生服务项目，是促进基本公共卫生服务逐步均等化的重要内容，是深化医药卫生体制改革的重要工作。2024年财政下_x0009__x0009__x0009__x0009__x0009__x0009__x0009__x0009_
控制数280万。</t>
  </si>
  <si>
    <t>老年人中医药健康管理率</t>
  </si>
  <si>
    <t>70</t>
  </si>
  <si>
    <t>肺结核患者管理率</t>
  </si>
  <si>
    <t>高血压患者管理人数</t>
  </si>
  <si>
    <t>25268</t>
  </si>
  <si>
    <t>人/户</t>
  </si>
  <si>
    <t>2型糖尿病患者管理人数</t>
  </si>
  <si>
    <t>9189</t>
  </si>
  <si>
    <t>全县城乡居民免费提供基本公共卫生服务人数</t>
  </si>
  <si>
    <t>城乡居民电子健康档案建档率</t>
  </si>
  <si>
    <t>93</t>
  </si>
  <si>
    <t>适龄儿童国家免疫计划疫苗接种率</t>
  </si>
  <si>
    <t>65岁及以上老年人城乡社区规范健康管理服务率</t>
  </si>
  <si>
    <t>62</t>
  </si>
  <si>
    <t>严重精神障碍患者规范管理率</t>
  </si>
  <si>
    <t>高血压患者基层规范管理服务率</t>
  </si>
  <si>
    <t>居民规范化电子健康档案覆盖率</t>
  </si>
  <si>
    <t>传染病和突发公共卫生事件报告率</t>
  </si>
  <si>
    <t>2型糖尿病患者基层规范管理服务率</t>
  </si>
  <si>
    <t>完成期限</t>
  </si>
  <si>
    <t>2024年12月31日</t>
  </si>
  <si>
    <t>城乡居民公共卫生差距</t>
  </si>
  <si>
    <t>不断缩小</t>
  </si>
  <si>
    <t>基本公共卫生服务水平</t>
  </si>
  <si>
    <t>不断提高</t>
  </si>
  <si>
    <t>受益城乡居民免费提供基本公共卫生服务满意度</t>
  </si>
  <si>
    <t>免费提供基本公共卫生服务人均成本</t>
  </si>
  <si>
    <t>元</t>
  </si>
  <si>
    <t>51092322T000000433576-病媒生物防制</t>
  </si>
  <si>
    <t>2024年计划使用资金16万元：采购灭鼠药2000公斤，鼠药投放毒饵站500个，粘鼠板40件，灭蟑药15件，灭蚊硬药20件，约13万元；宣传资料2万元；消杀劳务费1万元。
财政控制数14.4万元：采购灭鼠药2000公斤，鼠药投放毒饵站500个，粘鼠板40件，灭蟑药15件，灭蚊硬药20件，约12.5万元；宣传资料1.4万元；消杀劳务费0.5万元。</t>
  </si>
  <si>
    <t>印制灭“四害”宣传资料</t>
  </si>
  <si>
    <t>鼠药采购及发放</t>
  </si>
  <si>
    <t>2000</t>
  </si>
  <si>
    <t>公斤</t>
  </si>
  <si>
    <t>灭“四害”宣传活动</t>
  </si>
  <si>
    <t>灭“四害”器械采购及发放</t>
  </si>
  <si>
    <t>1100</t>
  </si>
  <si>
    <t>灭“四害”用品验收合格率</t>
  </si>
  <si>
    <t>灭“四害”按期完成率</t>
  </si>
  <si>
    <t>灭“四害”物资购买落实率</t>
  </si>
  <si>
    <t>灭“四害”知识群众知晓率</t>
  </si>
  <si>
    <t>印制灭“四害”宣传资料费用</t>
  </si>
  <si>
    <t>1.4</t>
  </si>
  <si>
    <t>药械采购费用</t>
  </si>
  <si>
    <t>12.5</t>
  </si>
  <si>
    <t>消杀劳务费</t>
  </si>
  <si>
    <t>51092323R000009886117-单位缴费-大额医疗费用补助-行政</t>
  </si>
  <si>
    <t>51092323R000009886328-单位缴费-大额医疗费用补助-事业</t>
  </si>
  <si>
    <t>51092323R000009886546-单位缴费-住房公积金-事业</t>
  </si>
  <si>
    <t>51092323T000009179516-2023年医疗服务与保障能力提升补助资金</t>
  </si>
  <si>
    <t>51092323T000009195233-2023上级重大传染病防控补助</t>
  </si>
  <si>
    <t>51092323T000009244311-2023年上级卫生健康专项资金</t>
  </si>
  <si>
    <t>51092323T000009494209-2023年上级补助中医药发展专项资金</t>
  </si>
  <si>
    <t>51092324R000010787860-乡镇工作补贴-事业</t>
  </si>
  <si>
    <t>51092324T000011247750-实账单位全额人员职业年金（保健院、公卫人员）</t>
  </si>
  <si>
    <t>根据财政预算文件要求，2024年安排经费45.56万元，对实账单位（保健院32人+公卫人员23人）全额人员职业年金补助
财政控制数44.83万元，对实账单位（保健院31人+公卫人员23人）全额人员职业年金补助</t>
  </si>
  <si>
    <t>职业年金保障人数</t>
  </si>
  <si>
    <t>54</t>
  </si>
  <si>
    <t>职业年金保障对象准确率</t>
  </si>
  <si>
    <t>公卫人员职业年金补助应补尽补率</t>
  </si>
  <si>
    <t>保健院职业年金补助应补尽补率</t>
  </si>
  <si>
    <t>被保障人员满意度</t>
  </si>
  <si>
    <t>公卫人员职业年金补助金额</t>
  </si>
  <si>
    <t>19.84</t>
  </si>
  <si>
    <t>保健院职业年金补助金额</t>
  </si>
  <si>
    <t>24.99</t>
  </si>
  <si>
    <t>51092324T000011249592-基本避孕服务及计划生育免费技术服务项目</t>
  </si>
  <si>
    <t>2024年安排15万元为农村实行计划生育的育龄夫妻免费提供孕情、环情监测、放置（取出）宫内节育器、长效缓释避孕皮下埋植剂植入（取出）术、输卵管（输精管）结扎术、人工（药物）流产术、中期孕引产、计划生育手术并发症诊治、输卵管（输精管）复通术13项服务.
2024年财政控制数11万元。</t>
  </si>
  <si>
    <t>孕情、环情监测人数</t>
  </si>
  <si>
    <t>5000</t>
  </si>
  <si>
    <t>手术并发症医疗费补助人数</t>
  </si>
  <si>
    <t>管理维护避孕药具自助发放机数</t>
  </si>
  <si>
    <t>计划生育免费技术服务人数</t>
  </si>
  <si>
    <t>计划生育免费技术服务检查合格率</t>
  </si>
  <si>
    <t>维修维护药具发放机、发放机正常使用率</t>
  </si>
  <si>
    <t>手术及时率</t>
  </si>
  <si>
    <t>避孕药具自助发放机管理维护及时性</t>
  </si>
  <si>
    <t>手术并发症医疗费补助及时性</t>
  </si>
  <si>
    <t>计划生育免费技术服务手术合格率</t>
  </si>
  <si>
    <t>7.5</t>
  </si>
  <si>
    <t>药具发放机正常运转率</t>
  </si>
  <si>
    <t>药具自助发放机管理机制</t>
  </si>
  <si>
    <t>计划生育免费技术服务管理机制</t>
  </si>
  <si>
    <t>计划生育免费技术服务费用</t>
  </si>
  <si>
    <t>发放机管理劳务费用</t>
  </si>
  <si>
    <t>其他费用</t>
  </si>
  <si>
    <t>设备维修（护）费用</t>
  </si>
  <si>
    <t>手术并发症补助费用</t>
  </si>
  <si>
    <t>51092324T000011252536-适龄女学生HPV疫苗接种补助项目</t>
  </si>
  <si>
    <t>2024年用资金133.62万，为约2227个适龄女学生补助HPV疫苗接种（符合目标人群接种HPV疫苗600元/人定额补助，接种两剂,每剂补助300元；接种三剂，每剂补助200元)，降低宫颈癌发病率。</t>
  </si>
  <si>
    <t>适龄女学生HPV疫苗接种人数</t>
  </si>
  <si>
    <t>2227</t>
  </si>
  <si>
    <t>为接种适龄女学生疫苗补贴对象发放准确率</t>
  </si>
  <si>
    <t>为接种适龄女学生疫苗补贴剂次发放及时率</t>
  </si>
  <si>
    <t>适龄女学生HPV宫颈癌补助应发尽发率</t>
  </si>
  <si>
    <t>适龄女学生HPV宫颈癌预防知晓率</t>
  </si>
  <si>
    <t>适龄女学生HPV疫苗补助经费</t>
  </si>
  <si>
    <t>133.62</t>
  </si>
  <si>
    <t>51092324T000011255920-爱国卫生运动</t>
  </si>
  <si>
    <t>2024年计划使用资金6万元：省级卫生乡镇创建2万元；省级卫生乡镇复审2万元；省级卫生村创建1.5万元；；印制卫生创建宣传资料0.5万元。
财政控制数4.5万元：省级卫生乡镇创建1.5万元；省级卫生乡镇复审1.5万元；省级卫生村创建0.8万元；省级卫生村复审0.5万元；；印制卫生创建宣传资料0.2万元。</t>
  </si>
  <si>
    <t>创建省级卫生村</t>
  </si>
  <si>
    <t>创建省级卫生乡镇</t>
  </si>
  <si>
    <t>复审省级卫生村</t>
  </si>
  <si>
    <t>制作卫生县宣传栏</t>
  </si>
  <si>
    <t>复审省级卫生乡镇</t>
  </si>
  <si>
    <t>宣传栏及宣传内容达标</t>
  </si>
  <si>
    <t>按期完成及时率</t>
  </si>
  <si>
    <t>卫生县城知识知晓率</t>
  </si>
  <si>
    <t>卫生宣传内容覆盖率</t>
  </si>
  <si>
    <t>省级卫生乡镇复审费用</t>
  </si>
  <si>
    <t>省级卫生乡镇创建费用</t>
  </si>
  <si>
    <t>省级卫生村创建费用</t>
  </si>
  <si>
    <t>0.8</t>
  </si>
  <si>
    <t>印制卫生创建宣传资料费用</t>
  </si>
  <si>
    <t>省级卫生村复审费用</t>
  </si>
  <si>
    <t>51092324T000011257918-健康促进示范县</t>
  </si>
  <si>
    <t xml:space="preserve">1、2024年安排10万元用于健康咨询活动6次以上、健康知识讲座6次以上，1.6万元；制作发放宣传资料10万份5万元；创建健康单位、健康村（社区）4个0.4万元；更新宣传展板内容3万元；健康细胞建设、健康素养调查、每季度开展督导、半年考核和年终考核等工作。以提高居民健康知识知晓率，保障群众健康。
2、安排4.5万元大力宣传和普及老年人健康生活常识，提高老年人项目政策的知晓率和参与度，引导老年人实施自主自律的健康生活方式，倡导每个老人是自己健康第一责任人的理念，通过合理膳食、科学运动、戒烟限酒、心理平衡，实现健康生活少生病。
3、利用多种媒体，大力开展舆论宣传，深入开展“关爱女孩”，大力倡导男女平等新风尚，营造有利于女孩生活的良好社会环境；做好咨询、服务工作，定期组织开展优生优育科学知识宣传、咨询服务活动；严肃查处非医学需要的胎儿性别鉴定和选择性别的人工终止妊娠，维护出生人口性别自然平衡。
财政控制数12万元：1、2024年安排10万元用于健康咨询活动6次以上、健康知识讲座6次以上，1.6万元；制作发放宣传资料10万份5万元；创建健康单位、健康村（社区）4个0.4万元；更新宣传展板内容3万元；健康细胞建设、健康素养调查、每季度开展督导、半年考核和年终考核等工作。以提高居民健康知识知晓率，保障群众健康。
2、安排2万元大力宣传和普及老年人健康生活常识，提高老年人项目政策的知晓率和参与度，引导老年人实施自主自律的健康生活方式，倡导每个老人是自己健康第一责任人的理念，通过合理膳食、科学运动、戒烟限酒、心理平衡，实现健康生活少生病。
</t>
  </si>
  <si>
    <t>健康教育和健康促进制作发放宣传资料</t>
  </si>
  <si>
    <t>健康教育和健康促进健康知识讲座</t>
  </si>
  <si>
    <t>老年健康宣传活动</t>
  </si>
  <si>
    <t>老年健康印制宣传资料</t>
  </si>
  <si>
    <t>健康教育和健康促进创建健康单位、健康村（社区）</t>
  </si>
  <si>
    <t>老年健康促进活动</t>
  </si>
  <si>
    <t>老年健康慰问百岁老人</t>
  </si>
  <si>
    <t>健康教育和健康促进健康咨询活动</t>
  </si>
  <si>
    <t>老年健康印制符宣传资料合现行政策</t>
  </si>
  <si>
    <t>老年健康宣传活动完成率</t>
  </si>
  <si>
    <t>老年健康促进活动完成率</t>
  </si>
  <si>
    <t>健康知识宣传活动主题内容契合度</t>
  </si>
  <si>
    <t>老年健康工作完成时限</t>
  </si>
  <si>
    <t>2024年12月31日前</t>
  </si>
  <si>
    <t>健康教育和健康促进健教工作计划、总结完成（上报）率</t>
  </si>
  <si>
    <t>老年健康促进活动及时率</t>
  </si>
  <si>
    <t>健康知识宣传内容社会知晓率</t>
  </si>
  <si>
    <t>健康知识讲座上座率</t>
  </si>
  <si>
    <t>老年健康宣传活动及时率</t>
  </si>
  <si>
    <t>宣传对象满意度</t>
  </si>
  <si>
    <t>健康教育和健康促进制作发放宣传资料费用</t>
  </si>
  <si>
    <t>老年健康印制宣传资料费用</t>
  </si>
  <si>
    <t>健康教育和健康促进讲座、咨询活动费用</t>
  </si>
  <si>
    <t>1.6</t>
  </si>
  <si>
    <t>健康教育和健康促进创建健康单位、健康村（社区）费用</t>
  </si>
  <si>
    <t>0.4</t>
  </si>
  <si>
    <t>老年健康宣传活动费用</t>
  </si>
  <si>
    <t>健康教育和健康促进制作更新宣传栏内容费用</t>
  </si>
  <si>
    <t>老年健康促进活动费用</t>
  </si>
  <si>
    <t>51092324T000011260546-宣传活动</t>
  </si>
  <si>
    <t>1、2024年内计划使用财政资金18万，开展卫生健康政策宣传、基本公共卫生服务项目、疾病预防控制、中医药知识普及、妇幼健康服务等宣传11场预计7万元，发放宣传手册、宣传品15000份预计2万元。
2、与融媒体中心、四川新闻网等媒体签约总计需经费9万。</t>
  </si>
  <si>
    <t>制作发放宣传品种类</t>
  </si>
  <si>
    <t>制作发放宣传资料份数</t>
  </si>
  <si>
    <t>0.75</t>
  </si>
  <si>
    <t>制作发放宣传品份数</t>
  </si>
  <si>
    <t>咨询活动次数</t>
  </si>
  <si>
    <t>委托宣传媒体家数</t>
  </si>
  <si>
    <t>健康宣传资料制作达标率</t>
  </si>
  <si>
    <t>宣传活动主题内容契合度</t>
  </si>
  <si>
    <t>工作计划、总结完成（上报）时效率</t>
  </si>
  <si>
    <t>宣传内容社会知晓率</t>
  </si>
  <si>
    <t>宣传管理机制</t>
  </si>
  <si>
    <t>宣传手册印制费用</t>
  </si>
  <si>
    <t>宣传活动费用</t>
  </si>
  <si>
    <t>新媒体媒介签约费用</t>
  </si>
  <si>
    <t>51092324T000011409936-差额人员定额（乡镇卫生院）</t>
  </si>
  <si>
    <t>2024年补助卫生健康系统乡镇卫生院在编在职人员人均1.2万元人员经费，对医疗机构进行补助，补充医疗机构人员经费，促进医疗机构正常运转。乡镇卫生院293人，共计293人*1.2=351.6万</t>
  </si>
  <si>
    <t>293</t>
  </si>
  <si>
    <t>医疗机构日常工作保障率</t>
  </si>
  <si>
    <t>98</t>
  </si>
  <si>
    <t>补助人员满意度</t>
  </si>
  <si>
    <t>万元/个</t>
  </si>
  <si>
    <t>51092324Y000010595591-定额公用经费-行政</t>
  </si>
  <si>
    <t>51092324Y000010788039-福利费-行政</t>
  </si>
  <si>
    <t>51092324Y000010788461-福利费-事业</t>
  </si>
  <si>
    <t>51092324Y000010788658-工会经费-行政</t>
  </si>
  <si>
    <t>51092324Y000010788764-工会经费-事业</t>
  </si>
  <si>
    <t>51092324Y000010795281-公务员交通补贴</t>
  </si>
  <si>
    <t>51092324Y000010795672-党组织活动费-行政</t>
  </si>
  <si>
    <t>51092324Y000010795959-党组织活动费-事业</t>
  </si>
  <si>
    <t>170005-大英县卫生健康综合行政执法大队</t>
  </si>
  <si>
    <t>51092323T000008434364-打击非法行医</t>
  </si>
  <si>
    <t>2024年根据单位日常工作安排，为完成全年监督检查任务，年内工作差旅人次不少于400人次，并且计划制作600余份宣传海报，全面各类监督检查资料印制数量450余份，全面保障打击非法行医监督检查工作的正常开展，按时完成年度工作任务目标。</t>
  </si>
  <si>
    <t>开展打击非法行医专项工作</t>
  </si>
  <si>
    <t>精准度</t>
  </si>
  <si>
    <t>打击非法行医行为群众知晓率</t>
  </si>
  <si>
    <t>打击非法行医工作机制健全性（定性好坏）</t>
  </si>
  <si>
    <t>监督对象满意度</t>
  </si>
  <si>
    <t>成本控制</t>
  </si>
  <si>
    <t>51092323T000008434462-公共场所等卫生监督</t>
  </si>
  <si>
    <t>2024年根据单位日常工作安排，为完成全年监督检查任务，年内工作差旅人次不少于550人次，全面各类监督检查资料印制数量2300余份，全面保障公共场所等卫生监督工作的正常开展，按时完成年度工作任务目标。</t>
  </si>
  <si>
    <t>完成卫生监督单位数量</t>
  </si>
  <si>
    <t>1187</t>
  </si>
  <si>
    <t>监督到位情况</t>
  </si>
  <si>
    <t>公共场所等单位问题整改率</t>
  </si>
  <si>
    <t>内控管理机制健全性（定性好坏）</t>
  </si>
  <si>
    <t>51092323T000008434524-卫生法律法规宣传及人员培训</t>
  </si>
  <si>
    <t>2024年根据单位日常工作安排，计划开展至少3场业务能力提升培训，为完成全年宣传任务，案件资料印刷数量至少800余份，全面保障业务培训工作的正常开展，按时完成年度工作任务目标。</t>
  </si>
  <si>
    <t>开展法律法规相关培训次数</t>
  </si>
  <si>
    <t>完成培训次数</t>
  </si>
  <si>
    <t>普及卫生健康相关法律法规，使参与宣传群众了解，达到规范率</t>
  </si>
  <si>
    <t>配合县卫健局、市场监管局对食品安全、食源性中毒等防范知识开展活动，促使大部分群众了解，达到规范率</t>
  </si>
  <si>
    <t>51092323T000008434603-执法办案</t>
  </si>
  <si>
    <t>2024年根据单位日常工作安排，计划开展少于3场内部单位内部业务能力提升培训，为完成全年执法办案任务，年内工作差旅人次不少于220人次，案件执法文书资料印制数量5500余份，全面保障卫生健康监督工作的正常开展，按时完成年度工作任务目标。</t>
  </si>
  <si>
    <t>完成办案数量</t>
  </si>
  <si>
    <t>40</t>
  </si>
  <si>
    <t>评审合格率</t>
  </si>
  <si>
    <t>医疗机构等单位问题整改率</t>
  </si>
  <si>
    <t>单位内部业务培训管理机制健全性（定性好坏）</t>
  </si>
  <si>
    <t>51092324T000011215748-职业病防治项目</t>
  </si>
  <si>
    <t>2024年根据单位日常工作安排，计划开展至少2场职业病防治培训，为完成全年监督检查工作，年内工作差旅人次不少于720人次，资料印制数量800余份，聘请有检测资质的公司对涉及职业危害因素的企业进行职业病危害因素检测，全面保障卫生健康监督工作的正常开展，按时完成年度工作任务目标。</t>
  </si>
  <si>
    <t>职业卫生宣传</t>
  </si>
  <si>
    <t>监督检查单位数</t>
  </si>
  <si>
    <t>120</t>
  </si>
  <si>
    <t>三方公司职业病危害因素检测</t>
  </si>
  <si>
    <t>组织业务培训</t>
  </si>
  <si>
    <t>宣传资料印刷</t>
  </si>
  <si>
    <t>宣传资料合格率</t>
  </si>
  <si>
    <t>按期完成率</t>
  </si>
  <si>
    <t>职业病防治检查效果</t>
  </si>
  <si>
    <t>职业病宣传效果</t>
  </si>
  <si>
    <t>51092324T000011262012-卫生健康综合监督</t>
  </si>
  <si>
    <t>2024年根据单位日常工作安排，对医疗机构、职业卫生、生活饮用水、公共场所等进行日常监督，减少违法行为。</t>
  </si>
  <si>
    <t>日常监督检查次数</t>
  </si>
  <si>
    <t>1500</t>
  </si>
  <si>
    <t>案件办理数量</t>
  </si>
  <si>
    <t>75</t>
  </si>
  <si>
    <t>件</t>
  </si>
  <si>
    <t>医疗机构、职业卫生等违法案件办结率</t>
  </si>
  <si>
    <t>行政处罚管理机制健全性</t>
  </si>
  <si>
    <t>92</t>
  </si>
  <si>
    <t>170016-大英县疾病预防控制中心</t>
  </si>
  <si>
    <t>51092324T000011163659-生活饮用水水质监测、健康危害因素监测项目</t>
  </si>
  <si>
    <t xml:space="preserve"> 根据部门职能职责、年度工作计划及日常工作安排，2024年计划开展不少于2场内部单位内部业务能力提升培训，为完成全年监督检查任务，年内工作差旅人次不少于470次，监测水样400余件，各类资料印制数量5000余份，检验设备维护、保养及检定。目的是监测及时发现我县饮用水存在的安全隐患，提高人民群众安全用水意识，普及安全用水知识，保障我县生活饮用水水质安全。 开展食品风险监测1次和食源性疾病监测督导全覆盖一次、工作场所危害因素监测10家和学校卫生督导50所（含农村义务教育营养改善计划监测督导），协助开展放射卫生工作以及维护检验设备不少于10台，全面保障财政监督工作的正常开展，按时完成年度工作任务目标。目的是提高人民群众食品安全、职业病防治、放射卫生防护、环境卫生保护和教学环境卫生改善的意识，保障我县人民的食品安全、职业安全、环境优美和教学安全。</t>
  </si>
  <si>
    <t>470</t>
  </si>
  <si>
    <t>人/次</t>
  </si>
  <si>
    <t>食品风险监测开展次数</t>
  </si>
  <si>
    <t>生活饮用水安全宣传资料印制数</t>
  </si>
  <si>
    <t>饮用水样检测数量</t>
  </si>
  <si>
    <t>400</t>
  </si>
  <si>
    <t>食品安全风险监测结果准确率</t>
  </si>
  <si>
    <t>生活饮用水监测完成率</t>
  </si>
  <si>
    <t>生活饮用水监测报告出具及时率</t>
  </si>
  <si>
    <t>水质检测设备维护及时率</t>
  </si>
  <si>
    <t>居民饮水安全保障率</t>
  </si>
  <si>
    <t>饮用水样检测结果利用率</t>
  </si>
  <si>
    <t>辖区群众满意度</t>
  </si>
  <si>
    <t>项目总成本</t>
  </si>
  <si>
    <t>250000</t>
  </si>
  <si>
    <t>51092324T000011163736-传染病信息报告、乙肝、结核、地方病及其他传染病防治</t>
  </si>
  <si>
    <t xml:space="preserve">       强化传染病疫情监测，不断提高传染病报告质量。继续降低结核病的感染、发病与死亡，确保结核病疫情稳步下降，提高群众健康水平。保持高水平国家免疫规划疫苗接种率，做好国家级乙肝哨点监测工作，及时发现、诊断、报告急性乙肝。提升人民群众对碘缺乏病的知晓率，巩固碘缺乏病防治成果。</t>
  </si>
  <si>
    <t>传染病监测月分析</t>
  </si>
  <si>
    <t>次/年</t>
  </si>
  <si>
    <t>地方病防治宣传手册制作份数</t>
  </si>
  <si>
    <t>结核病防治宣传品制作份数</t>
  </si>
  <si>
    <t>20000</t>
  </si>
  <si>
    <t>传染病疫情等突发公共卫生事件调查完成率</t>
  </si>
  <si>
    <t>结核患者病原学阳性率</t>
  </si>
  <si>
    <t>结核病患者信息报告及时率</t>
  </si>
  <si>
    <t>传染病预警信号处理及时率</t>
  </si>
  <si>
    <t>暴发疫情等突发公卫事件调查处置率</t>
  </si>
  <si>
    <t>传染病防治效果影响年限</t>
  </si>
  <si>
    <t>永久</t>
  </si>
  <si>
    <t>210000</t>
  </si>
  <si>
    <t>51092324T000011165016-2024年非免疫规划疫苗接种服务费</t>
  </si>
  <si>
    <t>全县疫苗接种单位共13个，补助1400000元用于各疫苗接种单位，开展非免疫规划疫苗接种工作所需相关费用，包含预检、接种、耗材（含注射器、酒精、无菌干棉球或棉签等）、留观和接种信息服务等费用。</t>
  </si>
  <si>
    <t>补助疫苗接种单位个数</t>
  </si>
  <si>
    <t>补助疫苗接种单位准确率</t>
  </si>
  <si>
    <t>补助疫苗接种单位及时率</t>
  </si>
  <si>
    <t>疫苗有效接种率</t>
  </si>
  <si>
    <t>疫苗保障制度健全性</t>
  </si>
  <si>
    <t>完整</t>
  </si>
  <si>
    <t>接种对象满意度</t>
  </si>
  <si>
    <t>1400000</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</si>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</sst>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
    <numFmt numFmtId="177" formatCode="@"/>
    <numFmt numFmtId="178" formatCode="#,##0.00_ "/>
    <numFmt numFmtId="179" formatCode="0.00%"/>
    <numFmt numFmtId="180" formatCode="yyyy&quot;年&quot;mm&quot;月&quot;dd&quot;日&quot;"/>
    <numFmt numFmtId="181" formatCode="_ * #,##0.00_ ;_ * -#,##0.00_ ;_ * &quot;-&quot;??_ ;_ @_ "/>
    <numFmt numFmtId="182" formatCode="_ &quot;¥&quot;* #,##0.00_ ;_ &quot;¥&quot;* \-#,##0.00_ ;_ &quot;¥&quot;* &quot;-&quot;??_ ;_ @_ "/>
    <numFmt numFmtId="183" formatCode="0%"/>
    <numFmt numFmtId="184" formatCode="_ * #,##0_ ;_ * -#,##0_ ;_ * &quot;-&quot;_ ;_ @_ "/>
    <numFmt numFmtId="185" formatCode="_ ￥* #,##0_ ;_ ￥* -#,##0_ ;_ ￥* &quot;-&quot;_ ;_ @_ "/>
    <numFmt numFmtId="186" formatCode="_ &quot;¥&quot;* #,##0.00_ ;_ &quot;¥&quot;* \-#,##0.00_ ;_ &quot;¥&quot;* &quot;-&quot;??_ ;_ @_ "/>
    <numFmt numFmtId="187" formatCode="_ &quot;¥&quot;* #,##0_ ;_ &quot;¥&quot;* \-#,##0_ ;_ &quot;¥&quot;* &quot;-&quot;_ ;_ @_ "/>
    <numFmt numFmtId="188" formatCode="_ * #,##0_ ;_ * -#,##0_ ;_ * &quot;-&quot;_ ;_ @_ "/>
  </numFmts>
  <fonts count="58" x14ac:knownFonts="58">
    <font>
      <sz val="11.0"/>
      <color rgb="FF000000"/>
      <name val="宋体"/>
      <charset val="134"/>
    </font>
    <font>
      <sz val="11.0"/>
      <color rgb="FFFFFFFF"/>
      <name val="宋体"/>
      <charset val="134"/>
    </font>
    <font>
      <sz val="10.0"/>
      <color rgb="FFC0C0C0"/>
      <name val="SimSun"/>
      <charset val="134"/>
    </font>
    <font>
      <sz val="10.0"/>
      <color rgb="FF000000"/>
      <name val="SimSun"/>
      <charset val="134"/>
    </font>
    <font>
      <sz val="15.0"/>
      <color rgb="FF000000"/>
      <name val="simhei"/>
      <family val="1"/>
      <b/>
    </font>
    <font>
      <sz val="9.0"/>
      <color rgb="FF000000"/>
      <name val="SimSun"/>
      <charset val="134"/>
      <b/>
    </font>
    <font>
      <sz val="9.0"/>
      <color rgb="FF000000"/>
      <name val="SimSun"/>
      <charset val="134"/>
    </font>
    <font>
      <sz val="9.0"/>
      <color rgb="FF000000"/>
      <name val="simhei"/>
      <family val="1"/>
    </font>
    <font>
      <sz val="7.0"/>
      <color rgb="FF000000"/>
      <name val="宋体"/>
      <charset val="134"/>
    </font>
    <font>
      <sz val="9.0"/>
      <name val="SimSun"/>
      <charset val="134"/>
    </font>
    <font>
      <sz val="9.0"/>
      <color rgb="FF000000"/>
      <name val="宋体"/>
      <charset val="134"/>
    </font>
    <font>
      <sz val="16.0"/>
      <color rgb="FF000000"/>
      <name val="宋体"/>
      <charset val="134"/>
      <b/>
    </font>
    <font>
      <sz val="11.0"/>
      <color rgb="FF000000"/>
      <name val="宋体"/>
      <charset val="134"/>
      <b/>
    </font>
    <font>
      <sz val="9.0"/>
      <color rgb="FF000000"/>
      <name val="宋体"/>
      <charset val="134"/>
      <b/>
    </font>
    <font>
      <sz val="11.0"/>
      <color rgb="FF000000"/>
      <name val="Dialog.plain"/>
      <family val="1"/>
    </font>
    <font>
      <sz val="11.0"/>
      <color rgb="FF000000"/>
      <name val="SimSun"/>
      <charset val="134"/>
    </font>
    <font>
      <sz val="16.0"/>
      <color rgb="FF000000"/>
      <name val="黑体"/>
      <charset val="134"/>
      <b/>
    </font>
    <font>
      <sz val="9.0"/>
      <color rgb="FF000000"/>
      <name val="Hiragino Sans GB"/>
      <family val="1"/>
    </font>
    <font>
      <sz val="9.0"/>
      <color rgb="FF000000"/>
      <name val="Hiragino Sans GB"/>
      <family val="1"/>
      <b/>
    </font>
    <font>
      <sz val="22.0"/>
      <color rgb="FF000000"/>
      <name val="楷体"/>
      <charset val="134"/>
      <b/>
    </font>
    <font>
      <sz val="36.0"/>
      <color rgb="FF000000"/>
      <name val="黑体"/>
      <charset val="134"/>
      <b/>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1.0"/>
      <color rgb="FF9C0006"/>
      <name val="宋体"/>
      <charset val="134"/>
    </font>
    <font>
      <sz val="11.0"/>
      <color rgb="FF9C6500"/>
      <name val="宋体"/>
      <charset val="134"/>
    </font>
    <font>
      <sz val="12.0"/>
      <color rgb="FF9C0006"/>
      <name val="文泉驿正黑"/>
      <charset val="134"/>
    </font>
    <font>
      <sz val="12.0"/>
      <color rgb="FF006100"/>
      <name val="文泉驿正黑"/>
      <charset val="134"/>
    </font>
    <font>
      <sz val="12.0"/>
      <color rgb="FF9C6500"/>
      <name val="文泉驿正黑"/>
      <charset val="134"/>
    </font>
    <font>
      <sz val="12.0"/>
      <color rgb="FFFA7D00"/>
      <name val="文泉驿正黑"/>
      <charset val="134"/>
      <b/>
    </font>
    <font>
      <sz val="12.0"/>
      <color rgb="FFFFFFFF"/>
      <name val="文泉驿正黑"/>
      <charset val="134"/>
      <b/>
    </font>
    <font>
      <sz val="12.0"/>
      <color rgb="FF7F7F7F"/>
      <name val="文泉驿正黑"/>
      <charset val="134"/>
      <i/>
    </font>
    <font>
      <sz val="12.0"/>
      <color rgb="FFFF0000"/>
      <name val="文泉驿正黑"/>
      <charset val="134"/>
    </font>
    <font>
      <sz val="12.0"/>
      <color rgb="FFFA7D00"/>
      <name val="文泉驿正黑"/>
      <charset val="134"/>
    </font>
    <font>
      <sz val="12.0"/>
      <color rgb="FF3F3F3F"/>
      <name val="文泉驿正黑"/>
      <charset val="134"/>
      <b/>
    </font>
    <font>
      <sz val="12.0"/>
      <color rgb="FF3F3F76"/>
      <name val="文泉驿正黑"/>
      <charset val="134"/>
    </font>
    <font>
      <sz val="18.0"/>
      <color rgb="FF1F497D"/>
      <name val="文泉驿正黑"/>
      <charset val="134"/>
    </font>
    <font>
      <sz val="15.0"/>
      <color rgb="FF1F497D"/>
      <name val="文泉驿正黑"/>
      <charset val="134"/>
      <b/>
    </font>
    <font>
      <sz val="13.0"/>
      <color rgb="FF1F497D"/>
      <name val="文泉驿正黑"/>
      <charset val="134"/>
      <b/>
    </font>
    <font>
      <sz val="11.0"/>
      <color rgb="FF1F497D"/>
      <name val="文泉驿正黑"/>
      <charset val="134"/>
      <b/>
    </font>
    <font>
      <sz val="12.0"/>
      <color rgb="FF000000"/>
      <name val="文泉驿正黑"/>
      <charset val="134"/>
      <b/>
    </font>
    <font>
      <sz val="12.0"/>
      <color rgb="FF000000"/>
      <name val="文泉驿正黑"/>
      <charset val="134"/>
    </font>
    <font>
      <sz val="12.0"/>
      <color rgb="FFFFFFFF"/>
      <name val="文泉驿正黑"/>
      <charset val="134"/>
    </font>
    <font>
      <sz val="11.0"/>
      <color rgb="FF000000"/>
      <name val="Dialog.bold"/>
      <family val="1"/>
      <b/>
    </font>
    <font>
      <sz val="9.0"/>
      <color rgb="FF000000"/>
      <name val="宋体"/>
      <charset val="134"/>
    </font>
    <font>
      <sz val="9.0"/>
      <color rgb="FF000000"/>
      <name val="宋体"/>
      <charset val="134"/>
    </font>
    <font>
      <sz val="11.0"/>
      <color rgb="FF000000"/>
      <name val="宋体"/>
      <charset val="134"/>
    </font>
  </fonts>
  <fills count="67">
    <fill>
      <patternFill patternType="none"/>
    </fill>
    <fill>
      <patternFill patternType="gray125"/>
    </fill>
    <fill>
      <patternFill patternType="solid">
        <fgColor rgb="FF5B9BD5"/>
        <bgColor indexed="64"/>
      </patternFill>
    </fill>
    <fill>
      <patternFill patternType="solid">
        <fgColor rgb="FFDEEBF6"/>
        <bgColor indexed="64"/>
      </patternFill>
    </fill>
    <fill>
      <patternFill patternType="solid">
        <fgColor rgb="FFF7F7F7"/>
        <bgColor indexed="64"/>
      </patternFill>
    </fill>
    <fill>
      <patternFill patternType="solid">
        <fgColor rgb="FFEFF2F7"/>
        <bgColor indexed="64"/>
      </patternFill>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16">
    <border>
      <left/>
      <right/>
      <top/>
      <bottom/>
      <diagonal/>
    </border>
    <border diagonalUp="1">
      <left style="thin">
        <color rgb="FF5B9BD5"/>
      </left>
      <right style="thin">
        <color rgb="FF5B9BD5"/>
      </right>
      <top style="thin">
        <color rgb="FF5B9BD5"/>
      </top>
      <bottom style="thin">
        <color rgb="FF5B9BD5"/>
      </bottom>
      <diagonal style="thin">
        <color rgb="FF9CC3E6"/>
      </diagonal>
    </border>
    <border>
      <left/>
      <right/>
      <top style="double">
        <color rgb="FF5B9BD5"/>
      </top>
      <bottom/>
      <diagonal/>
    </border>
    <border>
      <left/>
      <right/>
      <top/>
      <bottom style="thin">
        <color rgb="FF9CC3E6"/>
      </bottom>
      <diagonal/>
    </border>
    <border>
      <left/>
      <right/>
      <top style="thin">
        <color rgb="FF9CC3E6"/>
      </top>
      <bottom style="thin">
        <color rgb="FF9CC3E6"/>
      </bottom>
      <diagonal/>
    </border>
    <border>
      <left/>
      <right/>
      <top style="thin">
        <color rgb="FF5B9BD5"/>
      </top>
      <bottom style="thin">
        <color rgb="FF5B9BD5"/>
      </bottom>
      <diagonal/>
    </border>
    <border>
      <left/>
      <right/>
      <top/>
      <bottom style="thin">
        <color rgb="FF9CC3E6"/>
      </bottom>
      <diagonal/>
    </border>
    <border>
      <left/>
      <right/>
      <top/>
      <bottom style="thin">
        <color rgb="FF9CC3E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FFFFFF"/>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9">
    <xf numFmtId="0" fontId="0" fillId="0" borderId="0" applyAlignment="1">
      <alignment vertical="center"/>
    </xf>
    <xf numFmtId="181" applyNumberFormat="1" fontId="0" fillId="0" borderId="0" applyAlignment="1" applyProtection="0">
      <alignment vertical="center"/>
    </xf>
    <xf numFmtId="182" applyNumberFormat="1" fontId="0" fillId="0" borderId="0" applyAlignment="1" applyProtection="0">
      <alignment vertical="center"/>
    </xf>
    <xf numFmtId="183" applyNumberFormat="1" fontId="0" fillId="0" borderId="0" applyAlignment="1" applyProtection="0">
      <alignment vertical="center"/>
    </xf>
    <xf numFmtId="184" applyNumberFormat="1" fontId="0" fillId="0" borderId="0" applyAlignment="1" applyProtection="0">
      <alignment vertical="center"/>
    </xf>
    <xf numFmtId="185" applyNumberFormat="1" fontId="0" fillId="0" borderId="0" applyAlignment="1" applyProtection="0">
      <alignment vertical="center"/>
    </xf>
    <xf numFmtId="0" fontId="21" applyFont="1" fillId="0" borderId="0" applyAlignment="1" applyProtection="0">
      <alignment vertical="center"/>
    </xf>
    <xf numFmtId="0" fontId="22" applyFont="1" fillId="0" borderId="0" applyAlignment="1" applyProtection="0">
      <alignment vertical="center"/>
    </xf>
    <xf numFmtId="0" fontId="0" fillId="8" applyFill="1" borderId="76" applyBorder="1" applyAlignment="1" applyProtection="0">
      <alignment vertical="center"/>
    </xf>
    <xf numFmtId="0" fontId="23" applyFont="1" fillId="0" borderId="0" applyAlignment="1" applyProtection="0">
      <alignment vertical="center"/>
    </xf>
    <xf numFmtId="0" fontId="24" applyFont="1" fillId="0" borderId="0" applyAlignment="1" applyProtection="0">
      <alignment vertical="center"/>
    </xf>
    <xf numFmtId="0" fontId="25" applyFont="1" fillId="0" borderId="0" applyAlignment="1" applyProtection="0">
      <alignment vertical="center"/>
    </xf>
    <xf numFmtId="0" fontId="26" applyFont="1" fillId="0" borderId="77" applyBorder="1" applyAlignment="1" applyProtection="0">
      <alignment vertical="center"/>
    </xf>
    <xf numFmtId="0" fontId="27" applyFont="1" fillId="0" borderId="78" applyBorder="1" applyAlignment="1" applyProtection="0">
      <alignment vertical="center"/>
    </xf>
    <xf numFmtId="0" fontId="28" applyFont="1" fillId="0" borderId="79" applyBorder="1" applyAlignment="1" applyProtection="0">
      <alignment vertical="center"/>
    </xf>
    <xf numFmtId="0" fontId="28" applyFont="1" fillId="0" borderId="0" applyAlignment="1" applyProtection="0">
      <alignment vertical="center"/>
    </xf>
    <xf numFmtId="0" fontId="29" applyFont="1" fillId="9" applyFill="1" borderId="80" applyBorder="1" applyAlignment="1" applyProtection="0">
      <alignment vertical="center"/>
    </xf>
    <xf numFmtId="0" fontId="30" applyFont="1" fillId="10" applyFill="1" borderId="81" applyBorder="1" applyAlignment="1" applyProtection="0">
      <alignment vertical="center"/>
    </xf>
    <xf numFmtId="0" fontId="31" applyFont="1" fillId="10" applyFill="1" borderId="82" applyBorder="1" applyAlignment="1" applyProtection="0">
      <alignment vertical="center"/>
    </xf>
    <xf numFmtId="0" fontId="32" applyFont="1" fillId="11" applyFill="1" borderId="83" applyBorder="1" applyAlignment="1" applyProtection="0">
      <alignment vertical="center"/>
    </xf>
    <xf numFmtId="0" fontId="33" applyFont="1" fillId="0" borderId="84" applyBorder="1" applyAlignment="1" applyProtection="0">
      <alignment vertical="center"/>
    </xf>
    <xf numFmtId="0" fontId="12" applyFont="1" fillId="0" borderId="85" applyBorder="1" applyAlignment="1" applyProtection="0">
      <alignment vertical="center"/>
    </xf>
    <xf numFmtId="0" fontId="34" applyFont="1" fillId="12" applyFill="1" borderId="0" applyAlignment="1" applyProtection="0">
      <alignment vertical="center"/>
    </xf>
    <xf numFmtId="0" fontId="35" applyFont="1" fillId="13" applyFill="1" borderId="0" applyAlignment="1" applyProtection="0">
      <alignment vertical="center"/>
    </xf>
    <xf numFmtId="0" fontId="36" applyFont="1" fillId="14" applyFill="1" borderId="0" applyAlignment="1" applyProtection="0">
      <alignment vertical="center"/>
    </xf>
    <xf numFmtId="0" fontId="1" applyFont="1" fillId="2" applyFill="1" borderId="0" applyAlignment="1" applyProtection="0">
      <alignment vertical="center"/>
    </xf>
    <xf numFmtId="0" fontId="0" fillId="3" applyFill="1" borderId="0" applyAlignment="1" applyProtection="0">
      <alignment vertical="center"/>
    </xf>
    <xf numFmtId="0" fontId="0" fillId="15" applyFill="1" borderId="0" applyAlignment="1" applyProtection="0">
      <alignment vertical="center"/>
    </xf>
    <xf numFmtId="0" fontId="1" applyFont="1" fillId="16" applyFill="1" borderId="0" applyAlignment="1" applyProtection="0">
      <alignment vertical="center"/>
    </xf>
    <xf numFmtId="0" fontId="1" applyFont="1" fillId="17" applyFill="1" borderId="0" applyAlignment="1" applyProtection="0">
      <alignment vertical="center"/>
    </xf>
    <xf numFmtId="0" fontId="0" fillId="18" applyFill="1" borderId="0" applyAlignment="1" applyProtection="0">
      <alignment vertical="center"/>
    </xf>
    <xf numFmtId="0" fontId="0" fillId="19" applyFill="1" borderId="0" applyAlignment="1" applyProtection="0">
      <alignment vertical="center"/>
    </xf>
    <xf numFmtId="0" fontId="1" applyFont="1" fillId="20" applyFill="1" borderId="0" applyAlignment="1" applyProtection="0">
      <alignment vertical="center"/>
    </xf>
    <xf numFmtId="0" fontId="1" applyFont="1" fillId="11" applyFill="1" borderId="0" applyAlignment="1" applyProtection="0">
      <alignment vertical="center"/>
    </xf>
    <xf numFmtId="0" fontId="0" fillId="21" applyFill="1" borderId="0" applyAlignment="1" applyProtection="0">
      <alignment vertical="center"/>
    </xf>
    <xf numFmtId="0" fontId="0" fillId="22" applyFill="1" borderId="0" applyAlignment="1" applyProtection="0">
      <alignment vertical="center"/>
    </xf>
    <xf numFmtId="0" fontId="1" applyFont="1" fillId="23" applyFill="1" borderId="0" applyAlignment="1" applyProtection="0">
      <alignment vertical="center"/>
    </xf>
    <xf numFmtId="0" fontId="1" applyFont="1" fillId="24" applyFill="1" borderId="0" applyAlignment="1" applyProtection="0">
      <alignment vertical="center"/>
    </xf>
    <xf numFmtId="0" fontId="0" fillId="25" applyFill="1" borderId="0" applyAlignment="1" applyProtection="0">
      <alignment vertical="center"/>
    </xf>
    <xf numFmtId="0" fontId="0" fillId="26" applyFill="1" borderId="0" applyAlignment="1" applyProtection="0">
      <alignment vertical="center"/>
    </xf>
    <xf numFmtId="0" fontId="1" applyFont="1" fillId="27" applyFill="1" borderId="0" applyAlignment="1" applyProtection="0">
      <alignment vertical="center"/>
    </xf>
    <xf numFmtId="0" fontId="1" applyFont="1" fillId="28" applyFill="1" borderId="0" applyAlignment="1" applyProtection="0">
      <alignment vertical="center"/>
    </xf>
    <xf numFmtId="0" fontId="0" fillId="29" applyFill="1" borderId="0" applyAlignment="1" applyProtection="0">
      <alignment vertical="center"/>
    </xf>
    <xf numFmtId="0" fontId="0" fillId="30" applyFill="1" borderId="0" applyAlignment="1" applyProtection="0">
      <alignment vertical="center"/>
    </xf>
    <xf numFmtId="0" fontId="1" applyFont="1" fillId="31" applyFill="1" borderId="0" applyAlignment="1" applyProtection="0">
      <alignment vertical="center"/>
    </xf>
    <xf numFmtId="0" fontId="1" applyFont="1" fillId="32" applyFill="1" borderId="0" applyAlignment="1" applyProtection="0">
      <alignment vertical="center"/>
    </xf>
    <xf numFmtId="0" fontId="0" fillId="33" applyFill="1" borderId="0" applyAlignment="1" applyProtection="0">
      <alignment vertical="center"/>
    </xf>
    <xf numFmtId="0" fontId="0" fillId="34" applyFill="1" borderId="0" applyAlignment="1" applyProtection="0">
      <alignment vertical="center"/>
    </xf>
    <xf numFmtId="0" fontId="1" applyFont="1" fillId="35" applyFill="1" borderId="0" applyAlignment="1" applyProtection="0">
      <alignment vertical="center"/>
    </xf>
  </cellStyleXfs>
  <cellXfs count="212">
    <xf numFmtId="0" fontId="0" fillId="0" borderId="0" applyAlignment="1" xfId="0">
      <alignment vertical="center"/>
    </xf>
    <xf numFmtId="0" fontId="0" fillId="0" borderId="1" applyBorder="1" applyAlignment="1" xfId="0">
      <alignment vertical="center"/>
    </xf>
    <xf numFmtId="0" fontId="1" applyFont="1" fillId="2" applyFill="1" borderId="0" applyAlignment="1" xfId="0">
      <alignment vertical="center"/>
    </xf>
    <xf numFmtId="0" fontId="0" fillId="0" borderId="2" applyBorder="1" applyAlignment="1" xfId="0">
      <alignment vertical="center"/>
    </xf>
    <xf numFmtId="0" fontId="0" fillId="0" borderId="0" applyAlignment="1" xfId="0">
      <alignment vertical="center"/>
    </xf>
    <xf numFmtId="0" fontId="0" fillId="3" applyFill="1" borderId="0" applyAlignment="1" xfId="0">
      <alignment vertical="center"/>
    </xf>
    <xf numFmtId="0" fontId="0" fillId="3" applyFill="1" borderId="3" applyBorder="1" applyAlignment="1" xfId="0">
      <alignment vertical="center"/>
    </xf>
    <xf numFmtId="0" fontId="0" fillId="3" applyFill="1" borderId="4" applyBorder="1" applyAlignment="1" xfId="0">
      <alignment vertical="center"/>
    </xf>
    <xf numFmtId="0" fontId="0" fillId="0" borderId="5" applyBorder="1" applyAlignment="1" xfId="0">
      <alignment vertical="center"/>
    </xf>
    <xf numFmtId="0" fontId="0" fillId="0" borderId="6" applyBorder="1" applyAlignment="1" xfId="0">
      <alignment vertical="center"/>
    </xf>
    <xf numFmtId="0" fontId="0" fillId="3" applyFill="1" borderId="3" applyBorder="1" applyAlignment="1" xfId="0">
      <alignment vertical="center"/>
    </xf>
    <xf numFmtId="0" fontId="0" fillId="0" borderId="0" applyAlignment="1" xfId="0">
      <alignment vertical="center"/>
    </xf>
    <xf numFmtId="0" fontId="2" applyFont="1" fillId="0" applyBorder="1" borderId="0" applyAlignment="1" xfId="0">
      <alignment vertical="center" wrapText="1"/>
    </xf>
    <xf numFmtId="0" fontId="3" applyFont="1" fillId="0" applyBorder="1" borderId="0" applyAlignment="1" xfId="0">
      <alignment vertical="center" wrapText="1"/>
    </xf>
    <xf numFmtId="0" fontId="4" applyFont="1" fillId="0" applyBorder="1" borderId="0" applyAlignment="1" xfId="0">
      <alignment horizontal="center" vertical="center" wrapText="1"/>
    </xf>
    <xf numFmtId="0" fontId="5" applyFont="1" fillId="4" applyFill="1" borderId="8" applyBorder="1" applyAlignment="1" xfId="0">
      <alignment horizontal="center" vertical="center" wrapText="1"/>
    </xf>
    <xf numFmtId="0" fontId="6" applyFont="1" fillId="4" applyFill="1" borderId="9" applyBorder="1" applyAlignment="1" xfId="0">
      <alignment vertical="center" wrapText="1"/>
    </xf>
    <xf numFmtId="0" fontId="7" applyFont="1" fillId="4" applyFill="1" borderId="10" applyBorder="1" applyAlignment="1" xfId="0">
      <alignment vertical="center" wrapText="1"/>
    </xf>
    <xf numFmtId="176" applyNumberFormat="1" fontId="6" applyFont="1" fillId="4" applyFill="1" borderId="11" applyBorder="1" applyAlignment="1" xfId="0">
      <alignment horizontal="right" vertical="center" wrapText="1"/>
    </xf>
    <xf numFmtId="0" fontId="6" applyFont="1" fillId="0" borderId="12" applyBorder="1" applyAlignment="1" xfId="0">
      <alignment vertical="center" wrapText="1"/>
    </xf>
    <xf numFmtId="176" applyNumberFormat="1" fontId="6" applyFont="1" fillId="0" borderId="13" applyBorder="1" applyAlignment="1" xfId="0">
      <alignment horizontal="right" vertical="center" wrapText="1"/>
    </xf>
    <xf numFmtId="0" fontId="6" applyFont="1" fillId="0" borderId="14" applyBorder="1" applyAlignment="1" xfId="0">
      <alignment horizontal="center" vertical="center" wrapText="1"/>
    </xf>
    <xf numFmtId="0" fontId="8" applyFont="1" fillId="0" applyBorder="1" borderId="0" applyAlignment="1" xfId="0">
      <alignment horizontal="right" vertical="center" wrapText="1"/>
    </xf>
    <xf numFmtId="0" fontId="9" applyFont="1" fillId="0" applyBorder="1" borderId="0" applyAlignment="1" xfId="0">
      <alignment vertical="center" wrapText="1"/>
    </xf>
    <xf numFmtId="0" fontId="10" applyFont="1" fillId="0" borderId="15" applyBorder="1" applyAlignment="1" xfId="0">
      <alignment vertical="center"/>
    </xf>
    <xf numFmtId="0" fontId="0" fillId="0" borderId="16" applyBorder="1" applyAlignment="1" xfId="0">
      <alignment vertical="center"/>
    </xf>
    <xf numFmtId="0" fontId="10" applyFont="1" fillId="0" borderId="17" applyBorder="1" applyAlignment="1" xfId="0">
      <alignment vertical="center" wrapText="1"/>
    </xf>
    <xf numFmtId="0" fontId="11" applyFont="1" fillId="0" borderId="18" applyBorder="1" applyAlignment="1" xfId="0">
      <alignment horizontal="center" vertical="center"/>
    </xf>
    <xf numFmtId="0" fontId="10" applyFont="1" fillId="0" borderId="19" applyBorder="1" applyAlignment="1" xfId="0">
      <alignment vertical="center"/>
    </xf>
    <xf numFmtId="0" fontId="0" fillId="0" borderId="20" applyBorder="1" applyAlignment="1" xfId="0">
      <alignment horizontal="left" vertical="center"/>
    </xf>
    <xf numFmtId="0" fontId="10" applyFont="1" fillId="0" borderId="21" applyBorder="1" applyAlignment="1" xfId="0">
      <alignment vertical="center"/>
    </xf>
    <xf numFmtId="0" fontId="12" applyFont="1" fillId="5" applyFill="1" borderId="22" applyBorder="1" applyAlignment="1" xfId="0">
      <alignment horizontal="center" vertical="center"/>
    </xf>
    <xf numFmtId="0" fontId="10" applyFont="1" fillId="0" borderId="23" applyBorder="1" applyAlignment="1" xfId="0">
      <alignment vertical="center" wrapText="1"/>
    </xf>
    <xf numFmtId="0" fontId="13" applyFont="1" fillId="0" borderId="24" applyBorder="1" applyAlignment="1" xfId="0">
      <alignment vertical="center"/>
    </xf>
    <xf numFmtId="0" fontId="12" applyFont="1" fillId="0" borderId="25" applyBorder="1" applyAlignment="1" xfId="0">
      <alignment horizontal="center" vertical="center"/>
    </xf>
    <xf numFmtId="176" applyNumberFormat="1" fontId="12" applyFont="1" fillId="0" borderId="26" applyBorder="1" applyAlignment="1" xfId="0">
      <alignment horizontal="right" vertical="center"/>
    </xf>
    <xf numFmtId="0" fontId="0" fillId="6" applyFill="1" borderId="27" applyBorder="1" applyAlignment="1" xfId="0">
      <alignment horizontal="left" vertical="center"/>
    </xf>
    <xf numFmtId="0" fontId="0" fillId="6" applyFill="1" borderId="28" applyBorder="1" applyAlignment="1" xfId="0">
      <alignment horizontal="left" vertical="center" wrapText="1"/>
    </xf>
    <xf numFmtId="176" applyNumberFormat="1" fontId="0" fillId="0" borderId="29" applyBorder="1" applyAlignment="1" xfId="0">
      <alignment horizontal="right" vertical="center"/>
    </xf>
    <xf numFmtId="176" applyNumberFormat="1" fontId="0" fillId="6" applyFill="1" borderId="30" applyBorder="1" applyAlignment="1" xfId="0">
      <alignment horizontal="right" vertical="center"/>
    </xf>
    <xf numFmtId="0" fontId="10" applyFont="1" fillId="0" borderId="31" applyBorder="1" applyAlignment="1" xfId="0">
      <alignment vertical="center"/>
    </xf>
    <xf numFmtId="0" fontId="10" applyFont="1" fillId="0" borderId="32" applyBorder="1" applyAlignment="1" xfId="0">
      <alignment vertical="center" wrapText="1"/>
    </xf>
    <xf numFmtId="0" fontId="0" fillId="0" borderId="33" applyBorder="1" applyAlignment="1" xfId="0">
      <alignment horizontal="right" vertical="center" wrapText="1"/>
    </xf>
    <xf numFmtId="0" fontId="0" fillId="0" borderId="34" applyBorder="1" applyAlignment="1" xfId="0">
      <alignment horizontal="center" vertical="center"/>
    </xf>
    <xf numFmtId="0" fontId="10" applyFont="1" fillId="0" borderId="35" applyBorder="1" applyAlignment="1" xfId="0">
      <alignment vertical="center"/>
    </xf>
    <xf numFmtId="0" fontId="10" applyFont="1" fillId="0" borderId="36" applyBorder="1" applyAlignment="1" xfId="0">
      <alignment vertical="center"/>
    </xf>
    <xf numFmtId="0" fontId="10" applyFont="1" fillId="0" borderId="37" applyBorder="1" applyAlignment="1" xfId="0">
      <alignment vertical="center" wrapText="1"/>
    </xf>
    <xf numFmtId="0" fontId="13" applyFont="1" fillId="0" borderId="38" applyBorder="1" applyAlignment="1" xfId="0">
      <alignment vertical="center" wrapText="1"/>
    </xf>
    <xf numFmtId="0" fontId="10" applyFont="1" fillId="0" borderId="39" applyBorder="1" applyAlignment="1" xfId="0">
      <alignment vertical="center" wrapText="1"/>
    </xf>
    <xf numFmtId="0" fontId="12" applyFont="1" fillId="5" applyFill="1" borderId="40" applyBorder="1" applyAlignment="1" xfId="0">
      <alignment horizontal="center" vertical="center" wrapText="1"/>
    </xf>
    <xf numFmtId="0" fontId="14" applyFont="1" fillId="6" applyFill="1" borderId="41" applyBorder="1" applyAlignment="1" xfId="0">
      <alignment horizontal="left" vertical="center" wrapText="1"/>
    </xf>
    <xf numFmtId="0" fontId="6" applyFont="1" fillId="0" borderId="42" applyBorder="1" applyAlignment="1" xfId="0">
      <alignment vertical="center" wrapText="1"/>
    </xf>
    <xf numFmtId="0" fontId="15" applyFont="1" fillId="0" borderId="43" applyBorder="1" applyAlignment="1" xfId="0">
      <alignment horizontal="right" vertical="center" wrapText="1"/>
    </xf>
    <xf numFmtId="0" fontId="0" fillId="0" borderId="44" applyBorder="1" applyAlignment="1" xfId="0">
      <alignment horizontal="right" vertical="center"/>
    </xf>
    <xf numFmtId="0" fontId="12" applyFont="1" fillId="5" applyFill="1" borderId="45" applyBorder="1" applyAlignment="1" xfId="0">
      <alignment horizontal="center" vertical="center"/>
    </xf>
    <xf numFmtId="0" fontId="12" applyFont="1" fillId="0" borderId="46" applyBorder="1" applyAlignment="1" xfId="0">
      <alignment horizontal="center" vertical="center"/>
    </xf>
    <xf numFmtId="176" applyNumberFormat="1" fontId="12" applyFont="1" fillId="0" borderId="47" applyBorder="1" applyAlignment="1" xfId="0">
      <alignment horizontal="right" vertical="center"/>
    </xf>
    <xf numFmtId="0" fontId="0" fillId="0" borderId="48" applyBorder="1" applyAlignment="1" xfId="0">
      <alignment horizontal="center" vertical="center" wrapText="1"/>
    </xf>
    <xf numFmtId="0" fontId="0" fillId="0" borderId="49" applyBorder="1" applyAlignment="1" xfId="0">
      <alignment horizontal="left" vertical="center"/>
    </xf>
    <xf numFmtId="0" fontId="0" fillId="0" borderId="50" applyBorder="1" applyAlignment="1" xfId="0">
      <alignment horizontal="left" vertical="center" wrapText="1"/>
    </xf>
    <xf numFmtId="176" applyNumberFormat="1" fontId="0" fillId="0" borderId="51" applyBorder="1" applyAlignment="1" xfId="0">
      <alignment horizontal="right" vertical="center"/>
    </xf>
    <xf numFmtId="0" fontId="6" applyFont="1" fillId="0" borderId="52" applyBorder="1" applyAlignment="1" xfId="0">
      <alignment vertical="center" wrapText="1"/>
    </xf>
    <xf numFmtId="0" fontId="6" applyFont="1" fillId="0" borderId="53" applyBorder="1" applyAlignment="1" xfId="0">
      <alignment vertical="center" wrapText="1"/>
    </xf>
    <xf numFmtId="0" fontId="6" applyFont="1" fillId="0" borderId="54" applyBorder="1" applyAlignment="1" xfId="0">
      <alignment vertical="center" wrapText="1"/>
    </xf>
    <xf numFmtId="0" fontId="6" applyFont="1" fillId="0" borderId="55" applyBorder="1" applyAlignment="1" xfId="0">
      <alignment vertical="center" wrapText="1"/>
    </xf>
    <xf numFmtId="0" fontId="10" applyFont="1" fillId="0" borderId="56" applyBorder="1" applyAlignment="1" xfId="0">
      <alignment vertical="center" wrapText="1"/>
    </xf>
    <xf numFmtId="0" fontId="6" applyFont="1" fillId="0" borderId="57" applyBorder="1" applyAlignment="1" xfId="0">
      <alignment vertical="center" wrapText="1"/>
    </xf>
    <xf numFmtId="0" fontId="6" applyFont="1" fillId="0" borderId="58" applyBorder="1" applyAlignment="1" xfId="0">
      <alignment vertical="center" wrapText="1"/>
    </xf>
    <xf numFmtId="0" fontId="15" applyFont="1" fillId="0" borderId="59" applyBorder="1" applyAlignment="1" xfId="0">
      <alignment vertical="center"/>
    </xf>
    <xf numFmtId="0" fontId="6" applyFont="1" fillId="0" borderId="60" applyBorder="1" applyAlignment="1" xfId="0">
      <alignment vertical="center"/>
    </xf>
    <xf numFmtId="0" fontId="15" applyFont="1" fillId="0" borderId="61" applyBorder="1" applyAlignment="1" xfId="0">
      <alignment horizontal="right" vertical="center"/>
    </xf>
    <xf numFmtId="0" fontId="6" applyFont="1" fillId="0" borderId="62" applyBorder="1" applyAlignment="1" xfId="0">
      <alignment vertical="center"/>
    </xf>
    <xf numFmtId="0" fontId="16" applyFont="1" fillId="0" borderId="63" applyBorder="1" applyAlignment="1" xfId="0">
      <alignment horizontal="center" vertical="center"/>
    </xf>
    <xf numFmtId="0" fontId="15" applyFont="1" fillId="0" borderId="64" applyBorder="1" applyAlignment="1" xfId="0">
      <alignment horizontal="center" vertical="center"/>
    </xf>
    <xf numFmtId="0" fontId="6" applyFont="1" fillId="0" borderId="65" applyBorder="1" applyAlignment="1" xfId="0">
      <alignment vertical="center"/>
    </xf>
    <xf numFmtId="176" applyNumberFormat="1" fontId="0" fillId="0" borderId="66" applyBorder="1" applyAlignment="1" xfId="0">
      <alignment horizontal="right" vertical="center"/>
    </xf>
    <xf numFmtId="177" applyNumberFormat="1" fontId="0" fillId="6" applyFill="1" borderId="67" applyBorder="1" applyAlignment="1" xfId="0">
      <alignment horizontal="left" vertical="center"/>
    </xf>
    <xf numFmtId="178" applyNumberFormat="1" fontId="0" fillId="6" applyFill="1" borderId="68" applyBorder="1" applyAlignment="1" xfId="0">
      <alignment horizontal="right" vertical="center"/>
    </xf>
    <xf numFmtId="179" applyNumberFormat="1" fontId="0" fillId="0" borderId="0" applyAlignment="1" xfId="3">
      <alignment vertical="center"/>
    </xf>
    <xf numFmtId="0" fontId="12" applyFont="1" fillId="0" borderId="69" applyBorder="1" applyAlignment="1" xfId="0">
      <alignment horizontal="center" vertical="center" wrapText="1"/>
    </xf>
    <xf numFmtId="0" fontId="17" applyFont="1" fillId="0" borderId="70" applyBorder="1" applyAlignment="1" xfId="0">
      <alignment vertical="center" wrapText="1"/>
    </xf>
    <xf numFmtId="0" fontId="17" applyFont="1" fillId="0" borderId="71" applyBorder="1" applyAlignment="1" xfId="0">
      <alignment vertical="center" wrapText="1"/>
    </xf>
    <xf numFmtId="0" fontId="18" applyFont="1" fillId="0" borderId="72" applyBorder="1" applyAlignment="1" xfId="0">
      <alignment vertical="center" wrapText="1"/>
    </xf>
    <xf numFmtId="0" fontId="18" applyFont="1" fillId="0" borderId="73" applyBorder="1" applyAlignment="1" xfId="0">
      <alignment vertical="center" wrapText="1"/>
    </xf>
    <xf numFmtId="0" fontId="17" applyFont="1" fillId="0" borderId="74" applyBorder="1" applyAlignment="1" xfId="0">
      <alignment vertical="center" wrapText="1"/>
    </xf>
    <xf numFmtId="0" fontId="6" applyFont="1" fillId="0" borderId="75" applyBorder="1" applyAlignment="1" xfId="0">
      <alignment vertical="center" wrapText="1"/>
    </xf>
    <xf numFmtId="0" fontId="19" applyFont="1" fillId="0" applyBorder="1" borderId="0" applyAlignment="1" xfId="0">
      <alignment horizontal="center" vertical="center" wrapText="1"/>
    </xf>
    <xf numFmtId="0" fontId="20" applyFont="1" fillId="0" applyBorder="1" borderId="0" applyAlignment="1" xfId="0">
      <alignment horizontal="center" vertical="center" wrapText="1"/>
    </xf>
    <xf numFmtId="180" applyNumberFormat="1" fontId="11" applyFont="1" fillId="0" applyBorder="1" borderId="0" applyAlignment="1" xfId="0">
      <alignment horizontal="center" vertical="center" wrapText="1"/>
    </xf>
    <xf numFmtId="0" fontId="0" fillId="0"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185" applyNumberFormat="1" fontId="0" fillId="0" borderId="0" applyAlignment="1" xfId="0">
      <alignment vertical="center"/>
    </xf>
    <xf numFmtId="0" fontId="21" applyFont="1" fillId="0" borderId="0" applyAlignment="1" xfId="0">
      <alignment vertical="center"/>
    </xf>
    <xf numFmtId="0" fontId="22" applyFont="1" fillId="0" borderId="0" applyAlignment="1" xfId="0">
      <alignment vertical="center"/>
    </xf>
    <xf numFmtId="0" fontId="0" fillId="8" applyFill="1" borderId="76" applyBorder="1" applyAlignment="1" xfId="0">
      <alignment vertical="center"/>
    </xf>
    <xf numFmtId="0" fontId="23" applyFont="1" fillId="0" borderId="0" applyAlignment="1" xfId="0">
      <alignment vertical="center"/>
    </xf>
    <xf numFmtId="0" fontId="24" applyFont="1" fillId="0" borderId="0" applyAlignment="1" xfId="0">
      <alignment vertical="center"/>
    </xf>
    <xf numFmtId="0" fontId="25" applyFont="1" fillId="0" borderId="0" applyAlignment="1" xfId="0">
      <alignment vertical="center"/>
    </xf>
    <xf numFmtId="0" fontId="26" applyFont="1" fillId="0" borderId="77" applyBorder="1" applyAlignment="1" xfId="0">
      <alignment vertical="center"/>
    </xf>
    <xf numFmtId="0" fontId="27" applyFont="1" fillId="0" borderId="78" applyBorder="1" applyAlignment="1" xfId="0">
      <alignment vertical="center"/>
    </xf>
    <xf numFmtId="0" fontId="28" applyFont="1" fillId="0" borderId="79" applyBorder="1" applyAlignment="1" xfId="0">
      <alignment vertical="center"/>
    </xf>
    <xf numFmtId="0" fontId="28" applyFont="1" fillId="0" borderId="0" applyAlignment="1" xfId="0">
      <alignment vertical="center"/>
    </xf>
    <xf numFmtId="0" fontId="29" applyFont="1" fillId="9" applyFill="1" borderId="80" applyBorder="1" applyAlignment="1" xfId="0">
      <alignment vertical="center"/>
    </xf>
    <xf numFmtId="0" fontId="30" applyFont="1" fillId="10" applyFill="1" borderId="81" applyBorder="1" applyAlignment="1" xfId="0">
      <alignment vertical="center"/>
    </xf>
    <xf numFmtId="0" fontId="31" applyFont="1" fillId="10" applyFill="1" borderId="82" applyBorder="1" applyAlignment="1" xfId="0">
      <alignment vertical="center"/>
    </xf>
    <xf numFmtId="0" fontId="32" applyFont="1" fillId="11" applyFill="1" borderId="83" applyBorder="1" applyAlignment="1" xfId="0">
      <alignment vertical="center"/>
    </xf>
    <xf numFmtId="0" fontId="33" applyFont="1" fillId="0" borderId="84" applyBorder="1" applyAlignment="1" xfId="0">
      <alignment vertical="center"/>
    </xf>
    <xf numFmtId="0" fontId="12" applyFont="1" fillId="0" borderId="85" applyBorder="1" applyAlignment="1" xfId="0">
      <alignment vertical="center"/>
    </xf>
    <xf numFmtId="0" fontId="34" applyFont="1" fillId="12" applyFill="1" borderId="0" applyAlignment="1" xfId="0">
      <alignment vertical="center"/>
    </xf>
    <xf numFmtId="0" fontId="35" applyFont="1" fillId="13" applyFill="1" borderId="0" applyAlignment="1" xfId="0">
      <alignment vertical="center"/>
    </xf>
    <xf numFmtId="0" fontId="36" applyFont="1" fillId="14" applyFill="1" borderId="0" applyAlignment="1" xfId="0">
      <alignment vertical="center"/>
    </xf>
    <xf numFmtId="0" fontId="1" applyFont="1" fillId="2" applyFill="1" borderId="0" applyAlignment="1" xfId="0">
      <alignment vertical="center"/>
    </xf>
    <xf numFmtId="0" fontId="0" fillId="3" applyFill="1" borderId="0" applyAlignment="1" xfId="0">
      <alignment vertical="center"/>
    </xf>
    <xf numFmtId="0" fontId="0" fillId="15" applyFill="1" borderId="0" applyAlignment="1" xfId="0">
      <alignment vertical="center"/>
    </xf>
    <xf numFmtId="0" fontId="1" applyFont="1" fillId="16" applyFill="1" borderId="0" applyAlignment="1" xfId="0">
      <alignment vertical="center"/>
    </xf>
    <xf numFmtId="0" fontId="1"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1" applyFont="1" fillId="20" applyFill="1" borderId="0" applyAlignment="1" xfId="0">
      <alignment vertical="center"/>
    </xf>
    <xf numFmtId="0" fontId="1" applyFont="1" fillId="11"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1" applyFont="1" fillId="23" applyFill="1" borderId="0" applyAlignment="1" xfId="0">
      <alignment vertical="center"/>
    </xf>
    <xf numFmtId="0" fontId="1"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1" applyFont="1" fillId="27" applyFill="1" borderId="0" applyAlignment="1" xfId="0">
      <alignment vertical="center"/>
    </xf>
    <xf numFmtId="0" fontId="1" applyFont="1" fillId="28" applyFill="1" borderId="0" applyAlignment="1" xfId="0">
      <alignment vertical="center"/>
    </xf>
    <xf numFmtId="0" fontId="0" fillId="29" applyFill="1" borderId="0" applyAlignment="1" xfId="0">
      <alignment vertical="center"/>
    </xf>
    <xf numFmtId="0" fontId="0" fillId="30" applyFill="1" borderId="0" applyAlignment="1" xfId="0">
      <alignment vertical="center"/>
    </xf>
    <xf numFmtId="0" fontId="1" applyFont="1" fillId="31" applyFill="1" borderId="0" applyAlignment="1" xfId="0">
      <alignment vertical="center"/>
    </xf>
    <xf numFmtId="0" fontId="1" applyFont="1" fillId="32" applyFill="1" borderId="0" applyAlignment="1" xfId="0">
      <alignment vertical="center"/>
    </xf>
    <xf numFmtId="0" fontId="0" fillId="33" applyFill="1" borderId="0" applyAlignment="1" xfId="0">
      <alignment vertical="center"/>
    </xf>
    <xf numFmtId="0" fontId="0" fillId="34" applyFill="1" borderId="0" applyAlignment="1" xfId="0">
      <alignment vertical="center"/>
    </xf>
    <xf numFmtId="0" fontId="1" applyFont="1" fillId="35" applyFill="1" borderId="0" applyAlignment="1" xfId="0">
      <alignment vertical="center"/>
    </xf>
    <xf numFmtId="0" fontId="0" fillId="0" borderId="0" applyAlignment="1" xfId="0">
      <alignment vertical="center"/>
    </xf>
    <xf numFmtId="0" fontId="16" applyFont="1" fillId="0" borderId="86" applyBorder="1" applyAlignment="1" xfId="0">
      <alignment horizontal="center" vertical="center"/>
    </xf>
    <xf numFmtId="0" fontId="12" applyFont="1" fillId="5" applyFill="1" borderId="87" applyBorder="1" applyAlignment="1" xfId="0">
      <alignment horizontal="center" vertical="center"/>
    </xf>
    <xf numFmtId="0" fontId="10" applyFont="1" fillId="0" borderId="88" applyBorder="1" applyAlignment="1" xfId="0">
      <alignment vertical="center"/>
    </xf>
    <xf numFmtId="0" fontId="11" applyFont="1" fillId="0" borderId="89" applyBorder="1" applyAlignment="1" xfId="0">
      <alignment horizontal="center" vertical="center"/>
    </xf>
    <xf numFmtId="0" fontId="12" applyFont="1" fillId="5" applyFill="1" borderId="90" applyBorder="1" applyAlignment="1" xfId="0">
      <alignment horizontal="center" vertical="center" wrapText="1"/>
    </xf>
    <xf numFmtId="0" fontId="10" applyFont="1" fillId="0" borderId="91" applyBorder="1" applyAlignment="1" xfId="0">
      <alignment vertical="center" wrapText="1"/>
    </xf>
    <xf numFmtId="0" fontId="0" fillId="0" borderId="92" applyBorder="1" applyAlignment="1" xfId="0">
      <alignment vertical="center"/>
    </xf>
    <xf numFmtId="0" fontId="0" fillId="0" borderId="93" applyBorder="1" applyAlignment="1" xfId="0">
      <alignment horizontal="left" vertical="center"/>
    </xf>
    <xf numFmtId="0" fontId="12" applyFont="1" fillId="5" applyFill="1" borderId="94" applyBorder="1" applyAlignment="1" xfId="0">
      <alignment horizontal="center" vertical="center"/>
    </xf>
    <xf numFmtId="0" fontId="0" fillId="0" borderId="95" applyBorder="1" applyAlignment="1" xfId="0">
      <alignment horizontal="right" vertical="center"/>
    </xf>
    <xf numFmtId="0" fontId="0" fillId="0" borderId="96" applyBorder="1" applyAlignment="1" xfId="0">
      <alignment horizontal="right" vertical="center" wrapText="1"/>
    </xf>
    <xf numFmtId="0" fontId="2" applyFont="1" fillId="0" applyBorder="1" borderId="0" applyAlignment="1" xfId="0">
      <alignment vertical="center" wrapText="1"/>
    </xf>
    <xf numFmtId="0" fontId="3" applyFont="1" fillId="0" applyBorder="1" borderId="0" applyAlignment="1" xfId="0">
      <alignment vertical="center" wrapText="1"/>
    </xf>
    <xf numFmtId="0" fontId="4" applyFont="1" fillId="0" applyBorder="1" borderId="0" applyAlignment="1" xfId="0">
      <alignment horizontal="center" vertical="center" wrapText="1"/>
    </xf>
    <xf numFmtId="0" fontId="9" applyFont="1" fillId="0" applyBorder="1" borderId="0" applyAlignment="1" xfId="0">
      <alignment vertical="center" wrapText="1"/>
    </xf>
    <xf numFmtId="0" fontId="6" applyFont="1" fillId="0" borderId="97" applyBorder="1" applyAlignment="1" xfId="0">
      <alignment vertical="center" wrapText="1"/>
    </xf>
    <xf numFmtId="176" applyNumberFormat="1" fontId="6" applyFont="1" fillId="0" borderId="98" applyBorder="1" applyAlignment="1" xfId="0">
      <alignment horizontal="right" vertical="center" wrapText="1"/>
    </xf>
    <xf numFmtId="0" fontId="37" applyFont="1" fillId="36" applyFill="1" borderId="0" applyAlignment="1" xfId="0">
      <alignment vertical="center"/>
    </xf>
    <xf numFmtId="0" fontId="38" applyFont="1" fillId="37" applyFill="1" borderId="0" applyAlignment="1" xfId="0">
      <alignment vertical="center"/>
    </xf>
    <xf numFmtId="0" fontId="39" applyFont="1" fillId="38" applyFill="1" borderId="0" applyAlignment="1" xfId="0">
      <alignment vertical="center"/>
    </xf>
    <xf numFmtId="0" fontId="40" applyFont="1" fillId="39" applyFill="1" borderId="99" applyBorder="1" applyAlignment="1" xfId="0">
      <alignment vertical="center"/>
    </xf>
    <xf numFmtId="0" fontId="41" applyFont="1" fillId="40" applyFill="1" borderId="100" applyBorder="1" applyAlignment="1" xfId="0">
      <alignment vertical="center"/>
    </xf>
    <xf numFmtId="0" fontId="42" applyFont="1" fillId="0" borderId="0" applyAlignment="1" xfId="0">
      <alignment vertical="center"/>
    </xf>
    <xf numFmtId="0" fontId="43" applyFont="1" fillId="0" borderId="0" applyAlignment="1" xfId="0">
      <alignment vertical="center"/>
    </xf>
    <xf numFmtId="0" fontId="44" applyFont="1" fillId="0" borderId="101" applyBorder="1" applyAlignment="1" xfId="0">
      <alignment vertical="center"/>
    </xf>
    <xf numFmtId="0" fontId="45" applyFont="1" fillId="39" applyFill="1" borderId="102" applyBorder="1" applyAlignment="1" xfId="0">
      <alignment vertical="center"/>
    </xf>
    <xf numFmtId="0" fontId="46" applyFont="1" fillId="41" applyFill="1" borderId="103" applyBorder="1" applyAlignment="1" xfId="0">
      <alignment vertical="center"/>
    </xf>
    <xf numFmtId="0" fontId="0" fillId="42" applyFill="1" borderId="104" applyBorder="1" applyAlignment="1" xfId="0">
      <alignment vertical="center"/>
    </xf>
    <xf numFmtId="0" fontId="47" applyFont="1" fillId="0" borderId="0" applyAlignment="1" xfId="0">
      <alignment vertical="center"/>
    </xf>
    <xf numFmtId="0" fontId="48" applyFont="1" fillId="0" borderId="105" applyBorder="1" applyAlignment="1" xfId="0">
      <alignment vertical="center"/>
    </xf>
    <xf numFmtId="0" fontId="49" applyFont="1" fillId="0" borderId="106" applyBorder="1" applyAlignment="1" xfId="0">
      <alignment vertical="center"/>
    </xf>
    <xf numFmtId="0" fontId="50" applyFont="1" fillId="0" borderId="107" applyBorder="1" applyAlignment="1" xfId="0">
      <alignment vertical="center"/>
    </xf>
    <xf numFmtId="0" fontId="50" applyFont="1" fillId="0" borderId="0" applyAlignment="1" xfId="0">
      <alignment vertical="center"/>
    </xf>
    <xf numFmtId="0" fontId="51" applyFont="1" fillId="0" borderId="108" applyBorder="1" applyAlignment="1" xfId="0">
      <alignment vertical="center"/>
    </xf>
    <xf numFmtId="0" fontId="52" applyFont="1" fillId="43" applyFill="1" borderId="0" applyAlignment="1" xfId="0">
      <alignment vertical="center"/>
    </xf>
    <xf numFmtId="0" fontId="52" applyFont="1" fillId="44" applyFill="1" borderId="0" applyAlignment="1" xfId="0">
      <alignment vertical="center"/>
    </xf>
    <xf numFmtId="0" fontId="52" applyFont="1" fillId="45" applyFill="1" borderId="0" applyAlignment="1" xfId="0">
      <alignment vertical="center"/>
    </xf>
    <xf numFmtId="0" fontId="52" applyFont="1" fillId="46" applyFill="1" borderId="0" applyAlignment="1" xfId="0">
      <alignment vertical="center"/>
    </xf>
    <xf numFmtId="0" fontId="52" applyFont="1" fillId="47" applyFill="1" borderId="0" applyAlignment="1" xfId="0">
      <alignment vertical="center"/>
    </xf>
    <xf numFmtId="0" fontId="52" applyFont="1" fillId="48" applyFill="1" borderId="0" applyAlignment="1" xfId="0">
      <alignment vertical="center"/>
    </xf>
    <xf numFmtId="0" fontId="52" applyFont="1" fillId="49" applyFill="1" borderId="0" applyAlignment="1" xfId="0">
      <alignment vertical="center"/>
    </xf>
    <xf numFmtId="0" fontId="52" applyFont="1" fillId="50" applyFill="1" borderId="0" applyAlignment="1" xfId="0">
      <alignment vertical="center"/>
    </xf>
    <xf numFmtId="0" fontId="52" applyFont="1" fillId="51" applyFill="1" borderId="0" applyAlignment="1" xfId="0">
      <alignment vertical="center"/>
    </xf>
    <xf numFmtId="0" fontId="52" applyFont="1" fillId="52" applyFill="1" borderId="0" applyAlignment="1" xfId="0">
      <alignment vertical="center"/>
    </xf>
    <xf numFmtId="0" fontId="52" applyFont="1" fillId="53" applyFill="1" borderId="0" applyAlignment="1" xfId="0">
      <alignment vertical="center"/>
    </xf>
    <xf numFmtId="0" fontId="52" applyFont="1" fillId="54" applyFill="1" borderId="0" applyAlignment="1" xfId="0">
      <alignment vertical="center"/>
    </xf>
    <xf numFmtId="0" fontId="53" applyFont="1" fillId="55" applyFill="1" borderId="0" applyAlignment="1" xfId="0">
      <alignment vertical="center"/>
    </xf>
    <xf numFmtId="0" fontId="53" applyFont="1" fillId="56" applyFill="1" borderId="0" applyAlignment="1" xfId="0">
      <alignment vertical="center"/>
    </xf>
    <xf numFmtId="0" fontId="53" applyFont="1" fillId="57" applyFill="1" borderId="0" applyAlignment="1" xfId="0">
      <alignment vertical="center"/>
    </xf>
    <xf numFmtId="0" fontId="53" applyFont="1" fillId="58" applyFill="1" borderId="0" applyAlignment="1" xfId="0">
      <alignment vertical="center"/>
    </xf>
    <xf numFmtId="0" fontId="53" applyFont="1" fillId="59" applyFill="1" borderId="0" applyAlignment="1" xfId="0">
      <alignment vertical="center"/>
    </xf>
    <xf numFmtId="0" fontId="53" applyFont="1" fillId="60" applyFill="1" borderId="0" applyAlignment="1" xfId="0">
      <alignment vertical="center"/>
    </xf>
    <xf numFmtId="0" fontId="53" applyFont="1" fillId="61" applyFill="1" borderId="0" applyAlignment="1" xfId="0">
      <alignment vertical="center"/>
    </xf>
    <xf numFmtId="0" fontId="53" applyFont="1" fillId="62" applyFill="1" borderId="0" applyAlignment="1" xfId="0">
      <alignment vertical="center"/>
    </xf>
    <xf numFmtId="0" fontId="53" applyFont="1" fillId="63" applyFill="1" borderId="0" applyAlignment="1" xfId="0">
      <alignment vertical="center"/>
    </xf>
    <xf numFmtId="0" fontId="53" applyFont="1" fillId="64" applyFill="1" borderId="0" applyAlignment="1" xfId="0">
      <alignment vertical="center"/>
    </xf>
    <xf numFmtId="0" fontId="53" applyFont="1" fillId="65" applyFill="1" borderId="0" applyAlignment="1" xfId="0">
      <alignment vertical="center"/>
    </xf>
    <xf numFmtId="0" fontId="53" applyFont="1" fillId="66" applyFill="1" borderId="0" applyAlignment="1" xfId="0">
      <alignment vertical="center"/>
    </xf>
    <xf numFmtId="183" applyNumberFormat="1" fontId="0" fillId="0" borderId="0" applyAlignment="1" xfId="0">
      <alignment vertical="center"/>
    </xf>
    <xf numFmtId="186" applyNumberFormat="1" fontId="0" fillId="0" borderId="0" applyAlignment="1" xfId="0">
      <alignment vertical="center"/>
    </xf>
    <xf numFmtId="187" applyNumberFormat="1" fontId="0" fillId="0" borderId="0" applyAlignment="1" xfId="0">
      <alignment vertical="center"/>
    </xf>
    <xf numFmtId="181" applyNumberFormat="1" fontId="0" fillId="0" borderId="0" applyAlignment="1" xfId="0">
      <alignment vertical="center"/>
    </xf>
    <xf numFmtId="188" applyNumberFormat="1" fontId="0" fillId="0" borderId="0" applyAlignment="1" xfId="0">
      <alignment vertical="center"/>
    </xf>
    <xf numFmtId="0" fontId="54" applyFont="1" fillId="0" borderId="0" applyAlignment="1" xfId="0">
      <alignment vertical="center"/>
    </xf>
    <xf numFmtId="0" fontId="54" applyFont="1" fillId="0" borderId="109" applyBorder="1" applyAlignment="1" xfId="0">
      <alignment horizontal="center" vertical="center" wrapText="1"/>
    </xf>
    <xf numFmtId="0" fontId="14" applyFont="1" fillId="0" borderId="0" applyAlignment="1" xfId="0">
      <alignment vertical="center"/>
    </xf>
    <xf numFmtId="0" fontId="14" applyFont="1" fillId="0" borderId="110" applyBorder="1" applyAlignment="1" xfId="0">
      <alignment horizontal="left" vertical="center" wrapText="1"/>
    </xf>
    <xf numFmtId="0" fontId="14" applyFont="1" fillId="0" borderId="111" applyBorder="1" applyAlignment="1" xfId="0">
      <alignment horizontal="center" vertical="center" wrapText="1"/>
    </xf>
    <xf numFmtId="0" fontId="10" applyFont="1" fillId="0" borderId="112" applyBorder="1" applyAlignment="1" xfId="0">
      <alignment vertical="center" wrapText="1"/>
    </xf>
    <xf numFmtId="0" fontId="55" applyFont="1" fillId="0" borderId="113" applyBorder="1" applyAlignment="1" xfId="0">
      <alignment vertical="center" wrapText="1"/>
    </xf>
    <xf numFmtId="0" fontId="56" applyFont="1" fillId="0" borderId="114" applyBorder="1" applyAlignment="1" xfId="0">
      <alignment vertical="center" wrapText="1"/>
    </xf>
    <xf numFmtId="0" fontId="55" applyFont="1" fillId="0" borderId="115" applyBorder="1" applyAlignment="1" xfId="0">
      <alignment vertical="center" wrapText="1"/>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0">
    <dxf>
      <font>
        <color rgb="FF000000"/>
      </font>
      <border>
        <left style="thin">
          <color rgb="FF5B9BD5"/>
        </left>
        <right style="thin">
          <color rgb="FF5B9BD5"/>
        </right>
        <top style="thin">
          <color rgb="FF5B9BD5"/>
        </top>
        <bottom style="thin">
          <color rgb="FF5B9BD5"/>
        </bottom>
        <horizontal style="thin">
          <color rgb="FF9CC3E6"/>
        </horizontal>
      </border>
    </dxf>
    <dxf>
      <fill>
        <patternFill>
          <bgColor rgb="FFDEEBF6"/>
        </patternFill>
      </fill>
    </dxf>
    <dxf>
      <font>
        <color rgb="FF000000"/>
      </font>
    </dxf>
    <dxf>
      <font>
        <color rgb="FFFFFFFF"/>
      </font>
      <fill>
        <patternFill>
          <bgColor rgb="FF5B9BD5"/>
        </patternFill>
      </fill>
    </dxf>
    <dxf>
      <font>
        <color rgb="FF000000"/>
      </font>
      <border>
        <left/>
        <right/>
        <top style="double">
          <color rgb="FF5B9BD5"/>
        </top>
        <bottom/>
      </border>
    </dxf>
    <dxf>
      <fill>
        <patternFill>
          <bgColor rgb="FFDEEBF6"/>
        </patternFill>
      </fill>
      <border>
        <left/>
        <right/>
        <top/>
        <bottom style="thin">
          <color rgb="FF9CC3E6"/>
        </bottom>
      </border>
    </dxf>
    <dxf>
      <font>
        <color rgb="FF000000"/>
      </font>
      <fill>
        <patternFill>
          <bgColor rgb="FFDEEBF6"/>
        </patternFill>
      </fill>
      <border>
        <left/>
        <right/>
        <top/>
        <bottom style="thin">
          <color rgb="FF9CC3E6"/>
        </bottom>
      </border>
    </dxf>
    <dxf>
      <font>
        <color rgb="FF000000"/>
      </font>
      <border>
        <left/>
        <right/>
        <top style="thin">
          <color rgb="FF5B9BD5"/>
        </top>
        <bottom style="thin">
          <color rgb="FF5B9BD5"/>
        </bottom>
      </border>
    </dxf>
    <dxf>
      <font>
        <color rgb="FF000000"/>
      </font>
      <border>
        <left/>
        <right/>
        <top/>
        <bottom style="thin">
          <color rgb="FF9CC3E6"/>
        </bottom>
      </border>
    </dxf>
    <dxf>
      <font>
        <color rgb="FF000000"/>
      </font>
      <fill>
        <patternFill>
          <bgColor rgb="FFDEEBF6"/>
        </patternFill>
      </fill>
      <border>
        <left/>
        <right/>
        <top style="thin">
          <color rgb="FF9CC3E6"/>
        </top>
        <bottom style="thin">
          <color rgb="FF9CC3E6"/>
        </bottom>
      </border>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styles" Target="styles.xml"/><Relationship Id="rId1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3"/>
  <sheetViews>
    <sheetView zoomScaleNormal="100" topLeftCell="A1" workbookViewId="0">
      <selection activeCell="A3" activeCellId="0" sqref="A3"/>
    </sheetView>
  </sheetViews>
  <sheetFormatPr defaultRowHeight="15.0" defaultColWidth="10.000152587890625" x14ac:dyDescent="0.15"/>
  <cols>
    <col min="1" max="1" width="143.625" customWidth="1"/>
  </cols>
  <sheetData>
    <row r="1" ht="74.25" customHeight="1" x14ac:dyDescent="0.15" spans="1:1">
      <c r="A1" s="86"/>
    </row>
    <row r="2" ht="170.9" customHeight="1" x14ac:dyDescent="0.15" spans="1:1">
      <c r="A2" s="87" t="s">
        <v>0</v>
      </c>
    </row>
    <row r="3" ht="128.15" customHeight="1" x14ac:dyDescent="0.15" spans="1:1">
      <c r="A3" s="88">
        <v>45364</v>
      </c>
    </row>
  </sheetData>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2"/>
  <sheetViews>
    <sheetView zoomScaleNormal="100" topLeftCell="B1" workbookViewId="0">
      <pane ySplit="6" topLeftCell="B7" activePane="bottomLeft" state="frozen"/>
      <selection activeCell="A1" activeCellId="0" sqref="A1"/>
      <selection pane="bottomLeft" activeCell="E26" activeCellId="0" sqref="E26"/>
    </sheetView>
  </sheetViews>
  <sheetFormatPr defaultRowHeight="15.0" defaultColWidth="10.000152587890625" x14ac:dyDescent="0.15"/>
  <cols>
    <col min="1" max="1" width="1.5" customWidth="1"/>
    <col min="2" max="2" width="13.375" customWidth="1"/>
    <col min="3" max="3" width="41.0" customWidth="1"/>
    <col min="4" max="9" width="16.375" customWidth="1"/>
    <col min="10" max="10" width="1.5" customWidth="1"/>
  </cols>
  <sheetData>
    <row r="1" ht="14.3" customHeight="1" x14ac:dyDescent="0.15" spans="1:10">
      <c r="A1" s="24"/>
      <c r="B1" s="25"/>
      <c r="C1" s="23"/>
      <c r="D1" s="26"/>
      <c r="E1" s="26"/>
      <c r="F1" s="26"/>
      <c r="G1" s="26"/>
      <c r="H1" s="26"/>
      <c r="I1" s="42" t="s">
        <v>375</v>
      </c>
      <c r="J1" s="30"/>
    </row>
    <row r="2" ht="19.75" customHeight="1" x14ac:dyDescent="0.15" spans="1:10">
      <c r="A2" s="24"/>
      <c r="B2" s="142" t="s">
        <v>376</v>
      </c>
      <c r="C2" s="142"/>
      <c r="D2" s="142"/>
      <c r="E2" s="142"/>
      <c r="F2" s="142"/>
      <c r="G2" s="142"/>
      <c r="H2" s="142"/>
      <c r="I2" s="142"/>
      <c r="J2" s="30" t="s">
        <v>2</v>
      </c>
    </row>
    <row r="3" ht="17.05" customHeight="1" x14ac:dyDescent="0.15" spans="1:10">
      <c r="A3" s="28"/>
      <c r="B3" s="146" t="s">
        <v>4</v>
      </c>
      <c r="C3" s="146"/>
      <c r="D3" s="43"/>
      <c r="E3" s="43"/>
      <c r="F3" s="43"/>
      <c r="G3" s="43"/>
      <c r="H3" s="43"/>
      <c r="I3" s="43" t="s">
        <v>5</v>
      </c>
      <c r="J3" s="44"/>
    </row>
    <row r="4" ht="21.35" customHeight="1" x14ac:dyDescent="0.15" spans="1:10">
      <c r="A4" s="30"/>
      <c r="B4" s="147" t="s">
        <v>377</v>
      </c>
      <c r="C4" s="147" t="s">
        <v>63</v>
      </c>
      <c r="D4" s="147" t="s">
        <v>378</v>
      </c>
      <c r="E4" s="147"/>
      <c r="F4" s="147"/>
      <c r="G4" s="147"/>
      <c r="H4" s="147"/>
      <c r="I4" s="147"/>
      <c r="J4" s="45"/>
    </row>
    <row r="5" ht="21.35" customHeight="1" x14ac:dyDescent="0.15" spans="1:10">
      <c r="A5" s="32"/>
      <c r="B5" s="147"/>
      <c r="C5" s="147"/>
      <c r="D5" s="147" t="s">
        <v>51</v>
      </c>
      <c r="E5" s="143" t="s">
        <v>379</v>
      </c>
      <c r="F5" s="147" t="s">
        <v>380</v>
      </c>
      <c r="G5" s="147"/>
      <c r="H5" s="147"/>
      <c r="I5" s="147" t="s">
        <v>381</v>
      </c>
      <c r="J5" s="45"/>
    </row>
    <row r="6" ht="21.35" customHeight="1" x14ac:dyDescent="0.15" spans="1:10">
      <c r="A6" s="32"/>
      <c r="B6" s="147"/>
      <c r="C6" s="147"/>
      <c r="D6" s="147"/>
      <c r="E6" s="143"/>
      <c r="F6" s="31" t="s">
        <v>183</v>
      </c>
      <c r="G6" s="31" t="s">
        <v>382</v>
      </c>
      <c r="H6" s="31" t="s">
        <v>383</v>
      </c>
      <c r="I6" s="147"/>
      <c r="J6" s="46"/>
    </row>
    <row r="7" ht="19.9" customHeight="1" x14ac:dyDescent="0.15" spans="1:10">
      <c r="A7" s="33"/>
      <c r="B7" s="34"/>
      <c r="C7" s="34" t="s">
        <v>64</v>
      </c>
      <c r="D7" s="35">
        <v>17</v>
      </c>
      <c r="E7" s="35"/>
      <c r="F7" s="35">
        <v>12.3</v>
      </c>
      <c r="G7" s="35"/>
      <c r="H7" s="35">
        <v>12.3</v>
      </c>
      <c r="I7" s="35">
        <v>4.7</v>
      </c>
      <c r="J7" s="47"/>
    </row>
    <row r="8" ht="19.9" customHeight="1" x14ac:dyDescent="0.15" spans="1:10">
      <c r="A8" s="32"/>
      <c r="B8" s="36"/>
      <c r="C8" s="37"/>
      <c r="D8" s="38">
        <v>17</v>
      </c>
      <c r="E8" s="38"/>
      <c r="F8" s="38">
        <v>12.3</v>
      </c>
      <c r="G8" s="38"/>
      <c r="H8" s="38">
        <v>12.3</v>
      </c>
      <c r="I8" s="38">
        <v>4.7</v>
      </c>
      <c r="J8" s="45"/>
    </row>
    <row r="9" ht="19.9" customHeight="1" x14ac:dyDescent="0.15" spans="1:10">
      <c r="A9" s="144"/>
      <c r="B9" s="36" t="s">
        <v>65</v>
      </c>
      <c r="C9" s="50" t="s">
        <v>184</v>
      </c>
      <c r="D9" s="39">
        <v>7.5</v>
      </c>
      <c r="E9" s="39"/>
      <c r="F9" s="39">
        <v>5.8</v>
      </c>
      <c r="G9" s="39"/>
      <c r="H9" s="39">
        <v>5.8</v>
      </c>
      <c r="I9" s="39">
        <v>1.7</v>
      </c>
      <c r="J9" s="45"/>
    </row>
    <row r="10" ht="19.9" customHeight="1" x14ac:dyDescent="0.15" spans="1:10">
      <c r="A10" s="144"/>
      <c r="B10" s="36" t="s">
        <v>67</v>
      </c>
      <c r="C10" s="50" t="s">
        <v>233</v>
      </c>
      <c r="D10" s="39">
        <v>1</v>
      </c>
      <c r="E10" s="39"/>
      <c r="F10" s="39"/>
      <c r="G10" s="39"/>
      <c r="H10" s="39"/>
      <c r="I10" s="39">
        <v>1</v>
      </c>
      <c r="J10" s="45"/>
    </row>
    <row r="11" ht="19.9" customHeight="1" x14ac:dyDescent="0.15" spans="1:10">
      <c r="A11" s="144"/>
      <c r="B11" s="36" t="s">
        <v>69</v>
      </c>
      <c r="C11" s="50" t="s">
        <v>234</v>
      </c>
      <c r="D11" s="39">
        <v>8.5</v>
      </c>
      <c r="E11" s="39"/>
      <c r="F11" s="39">
        <v>6.5</v>
      </c>
      <c r="G11" s="39"/>
      <c r="H11" s="39">
        <v>6.5</v>
      </c>
      <c r="I11" s="39">
        <v>2</v>
      </c>
      <c r="J11" s="45"/>
    </row>
    <row r="12" ht="8.5" customHeight="1" x14ac:dyDescent="0.15" spans="1:10">
      <c r="A12" s="40"/>
      <c r="B12" s="40"/>
      <c r="C12" s="40"/>
      <c r="D12" s="40"/>
      <c r="E12" s="40"/>
      <c r="F12" s="40"/>
      <c r="G12" s="40"/>
      <c r="H12" s="40"/>
      <c r="I12" s="40"/>
      <c r="J12" s="48"/>
    </row>
  </sheetData>
  <mergeCells count="10">
    <mergeCell ref="B2:I2"/>
    <mergeCell ref="B3:C3"/>
    <mergeCell ref="D4:I4"/>
    <mergeCell ref="F5:H5"/>
    <mergeCell ref="A9:A11"/>
    <mergeCell ref="B4:B6"/>
    <mergeCell ref="C4:C6"/>
    <mergeCell ref="D5:D6"/>
    <mergeCell ref="E5:E6"/>
    <mergeCell ref="I5: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1"/>
  <sheetViews>
    <sheetView zoomScaleNormal="100" topLeftCell="A1" workbookViewId="0">
      <pane ySplit="6" topLeftCell="A7" activePane="bottomLeft" state="frozen"/>
      <selection activeCell="A1" activeCellId="0" sqref="A1"/>
      <selection pane="bottomLeft" activeCell="F28" activeCellId="0" sqref="F28"/>
    </sheetView>
  </sheetViews>
  <sheetFormatPr defaultRowHeight="15.0" defaultColWidth="10.000152587890625" x14ac:dyDescent="0.15"/>
  <cols>
    <col min="1" max="1" width="1.5" customWidth="1"/>
    <col min="2" max="4" width="6.125" customWidth="1"/>
    <col min="5" max="5" width="13.375" customWidth="1"/>
    <col min="6" max="6" width="41.0" customWidth="1"/>
    <col min="7" max="9" width="16.375" customWidth="1"/>
    <col min="10" max="10" width="1.5" customWidth="1"/>
    <col min="11" max="11" width="9.75" customWidth="1"/>
  </cols>
  <sheetData>
    <row r="1" ht="14.3" customHeight="1" x14ac:dyDescent="0.15" spans="1:10">
      <c r="A1" s="24"/>
      <c r="B1" s="145"/>
      <c r="C1" s="145"/>
      <c r="D1" s="145"/>
      <c r="E1" s="23"/>
      <c r="F1" s="23"/>
      <c r="G1" s="26"/>
      <c r="H1" s="26"/>
      <c r="I1" s="42" t="s">
        <v>384</v>
      </c>
      <c r="J1" s="30"/>
    </row>
    <row r="2" ht="19.75" customHeight="1" x14ac:dyDescent="0.15" spans="1:10">
      <c r="A2" s="24"/>
      <c r="B2" s="142" t="s">
        <v>385</v>
      </c>
      <c r="C2" s="142"/>
      <c r="D2" s="142"/>
      <c r="E2" s="142"/>
      <c r="F2" s="142"/>
      <c r="G2" s="142"/>
      <c r="H2" s="142"/>
      <c r="I2" s="142"/>
      <c r="J2" s="30" t="s">
        <v>2</v>
      </c>
    </row>
    <row r="3" ht="17.05" customHeight="1" x14ac:dyDescent="0.15" spans="1:10">
      <c r="A3" s="28"/>
      <c r="B3" s="146" t="s">
        <v>4</v>
      </c>
      <c r="C3" s="146"/>
      <c r="D3" s="146"/>
      <c r="E3" s="146"/>
      <c r="F3" s="146"/>
      <c r="G3" s="28"/>
      <c r="H3" s="28"/>
      <c r="I3" s="43" t="s">
        <v>5</v>
      </c>
      <c r="J3" s="44"/>
    </row>
    <row r="4" ht="21.35" customHeight="1" x14ac:dyDescent="0.15" spans="1:10">
      <c r="A4" s="30"/>
      <c r="B4" s="147" t="s">
        <v>8</v>
      </c>
      <c r="C4" s="147"/>
      <c r="D4" s="147"/>
      <c r="E4" s="147"/>
      <c r="F4" s="147"/>
      <c r="G4" s="147" t="s">
        <v>386</v>
      </c>
      <c r="H4" s="147"/>
      <c r="I4" s="147"/>
      <c r="J4" s="45"/>
    </row>
    <row r="5" ht="21.35" customHeight="1" x14ac:dyDescent="0.15" spans="1:10">
      <c r="A5" s="32"/>
      <c r="B5" s="147" t="s">
        <v>88</v>
      </c>
      <c r="C5" s="147"/>
      <c r="D5" s="147"/>
      <c r="E5" s="147" t="s">
        <v>62</v>
      </c>
      <c r="F5" s="147" t="s">
        <v>63</v>
      </c>
      <c r="G5" s="147" t="s">
        <v>51</v>
      </c>
      <c r="H5" s="147" t="s">
        <v>86</v>
      </c>
      <c r="I5" s="147" t="s">
        <v>87</v>
      </c>
      <c r="J5" s="45"/>
    </row>
    <row r="6" ht="21.35" customHeight="1" x14ac:dyDescent="0.15" spans="1:10">
      <c r="A6" s="32"/>
      <c r="B6" s="31" t="s">
        <v>89</v>
      </c>
      <c r="C6" s="31" t="s">
        <v>90</v>
      </c>
      <c r="D6" s="31" t="s">
        <v>91</v>
      </c>
      <c r="E6" s="147"/>
      <c r="F6" s="147"/>
      <c r="G6" s="147"/>
      <c r="H6" s="147"/>
      <c r="I6" s="147"/>
      <c r="J6" s="46"/>
    </row>
    <row r="7" ht="19.9" customHeight="1" x14ac:dyDescent="0.15" spans="1:10">
      <c r="A7" s="33"/>
      <c r="B7" s="34"/>
      <c r="C7" s="34"/>
      <c r="D7" s="34"/>
      <c r="E7" s="34"/>
      <c r="F7" s="34" t="s">
        <v>64</v>
      </c>
      <c r="G7" s="35"/>
      <c r="H7" s="35"/>
      <c r="I7" s="35"/>
      <c r="J7" s="47"/>
    </row>
    <row r="8" ht="19.9" customHeight="1" x14ac:dyDescent="0.15" spans="1:10">
      <c r="A8" s="32"/>
      <c r="B8" s="36"/>
      <c r="C8" s="36"/>
      <c r="D8" s="36"/>
      <c r="E8" s="36"/>
      <c r="F8" s="37"/>
      <c r="G8" s="38"/>
      <c r="H8" s="38"/>
      <c r="I8" s="38"/>
      <c r="J8" s="45"/>
    </row>
    <row r="9" ht="19.9" customHeight="1" x14ac:dyDescent="0.15" spans="1:10">
      <c r="A9" s="32"/>
      <c r="B9" s="36"/>
      <c r="C9" s="36"/>
      <c r="D9" s="36"/>
      <c r="E9" s="36"/>
      <c r="F9" s="37"/>
      <c r="G9" s="38"/>
      <c r="H9" s="38"/>
      <c r="I9" s="38"/>
      <c r="J9" s="45"/>
    </row>
    <row r="10" ht="19.9" customHeight="1" x14ac:dyDescent="0.15" spans="1:10">
      <c r="A10" s="32"/>
      <c r="B10" s="36"/>
      <c r="C10" s="36"/>
      <c r="D10" s="36"/>
      <c r="E10" s="36"/>
      <c r="F10" s="50" t="s">
        <v>151</v>
      </c>
      <c r="G10" s="38"/>
      <c r="H10" s="39"/>
      <c r="I10" s="39"/>
      <c r="J10" s="46"/>
    </row>
    <row r="11" ht="8.5" customHeight="1" x14ac:dyDescent="0.15" spans="1:10">
      <c r="A11" s="40"/>
      <c r="B11" s="41"/>
      <c r="C11" s="41"/>
      <c r="D11" s="41"/>
      <c r="E11" s="41"/>
      <c r="F11" s="40"/>
      <c r="G11" s="40"/>
      <c r="H11" s="40"/>
      <c r="I11" s="40"/>
      <c r="J11" s="48"/>
    </row>
  </sheetData>
  <mergeCells count="11">
    <mergeCell ref="B1:D1"/>
    <mergeCell ref="B2:I2"/>
    <mergeCell ref="B3:F3"/>
    <mergeCell ref="B4:F4"/>
    <mergeCell ref="G4:I4"/>
    <mergeCell ref="B5:D5"/>
    <mergeCell ref="E5:E6"/>
    <mergeCell ref="F5:F6"/>
    <mergeCell ref="G5:G6"/>
    <mergeCell ref="H5:H6"/>
    <mergeCell ref="I5: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0"/>
  <sheetViews>
    <sheetView zoomScaleNormal="100" topLeftCell="A1" workbookViewId="0">
      <pane ySplit="6" topLeftCell="A7" activePane="bottomLeft" state="frozen"/>
      <selection activeCell="A1" activeCellId="0" sqref="A1"/>
      <selection pane="bottomLeft" activeCell="D25" activeCellId="0" sqref="D25"/>
    </sheetView>
  </sheetViews>
  <sheetFormatPr defaultRowHeight="15.0" defaultColWidth="10.000152587890625" x14ac:dyDescent="0.15"/>
  <cols>
    <col min="1" max="1" width="1.5" customWidth="1"/>
    <col min="2" max="2" width="13.375" customWidth="1"/>
    <col min="3" max="3" width="41.0" customWidth="1"/>
    <col min="4" max="9" width="16.375" customWidth="1"/>
    <col min="10" max="10" width="1.5" customWidth="1"/>
  </cols>
  <sheetData>
    <row r="1" ht="14.3" customHeight="1" x14ac:dyDescent="0.15" spans="1:10">
      <c r="A1" s="24"/>
      <c r="B1" s="25"/>
      <c r="C1" s="23"/>
      <c r="D1" s="26"/>
      <c r="E1" s="26"/>
      <c r="F1" s="26"/>
      <c r="G1" s="26"/>
      <c r="H1" s="26"/>
      <c r="I1" s="42" t="s">
        <v>387</v>
      </c>
      <c r="J1" s="30"/>
    </row>
    <row r="2" ht="19.75" customHeight="1" x14ac:dyDescent="0.15" spans="1:10">
      <c r="A2" s="24"/>
      <c r="B2" s="142" t="s">
        <v>388</v>
      </c>
      <c r="C2" s="142"/>
      <c r="D2" s="142"/>
      <c r="E2" s="142"/>
      <c r="F2" s="142"/>
      <c r="G2" s="142"/>
      <c r="H2" s="142"/>
      <c r="I2" s="142"/>
      <c r="J2" s="30" t="s">
        <v>2</v>
      </c>
    </row>
    <row r="3" ht="17.05" customHeight="1" x14ac:dyDescent="0.15" spans="1:10">
      <c r="A3" s="28"/>
      <c r="B3" s="146" t="s">
        <v>4</v>
      </c>
      <c r="C3" s="146"/>
      <c r="D3" s="43"/>
      <c r="E3" s="43"/>
      <c r="F3" s="43"/>
      <c r="G3" s="43"/>
      <c r="H3" s="43"/>
      <c r="I3" s="43" t="s">
        <v>5</v>
      </c>
      <c r="J3" s="44"/>
    </row>
    <row r="4" ht="21.35" customHeight="1" x14ac:dyDescent="0.15" spans="1:10">
      <c r="A4" s="30"/>
      <c r="B4" s="147" t="s">
        <v>377</v>
      </c>
      <c r="C4" s="147" t="s">
        <v>63</v>
      </c>
      <c r="D4" s="147" t="s">
        <v>378</v>
      </c>
      <c r="E4" s="147"/>
      <c r="F4" s="147"/>
      <c r="G4" s="147"/>
      <c r="H4" s="147"/>
      <c r="I4" s="147"/>
      <c r="J4" s="45"/>
    </row>
    <row r="5" ht="21.35" customHeight="1" x14ac:dyDescent="0.15" spans="1:10">
      <c r="A5" s="32"/>
      <c r="B5" s="147"/>
      <c r="C5" s="147"/>
      <c r="D5" s="147" t="s">
        <v>51</v>
      </c>
      <c r="E5" s="143" t="s">
        <v>379</v>
      </c>
      <c r="F5" s="147" t="s">
        <v>380</v>
      </c>
      <c r="G5" s="147"/>
      <c r="H5" s="147"/>
      <c r="I5" s="147" t="s">
        <v>381</v>
      </c>
      <c r="J5" s="45"/>
    </row>
    <row r="6" ht="21.35" customHeight="1" x14ac:dyDescent="0.15" spans="1:10">
      <c r="A6" s="32"/>
      <c r="B6" s="147"/>
      <c r="C6" s="147"/>
      <c r="D6" s="147"/>
      <c r="E6" s="143"/>
      <c r="F6" s="31" t="s">
        <v>183</v>
      </c>
      <c r="G6" s="31" t="s">
        <v>382</v>
      </c>
      <c r="H6" s="31" t="s">
        <v>383</v>
      </c>
      <c r="I6" s="147"/>
      <c r="J6" s="46"/>
    </row>
    <row r="7" ht="19.9" customHeight="1" x14ac:dyDescent="0.15" spans="1:10">
      <c r="A7" s="33"/>
      <c r="B7" s="34"/>
      <c r="C7" s="34" t="s">
        <v>64</v>
      </c>
      <c r="D7" s="35"/>
      <c r="E7" s="35"/>
      <c r="F7" s="35"/>
      <c r="G7" s="35"/>
      <c r="H7" s="35"/>
      <c r="I7" s="35"/>
      <c r="J7" s="47"/>
    </row>
    <row r="8" ht="19.9" customHeight="1" x14ac:dyDescent="0.15" spans="1:10">
      <c r="A8" s="32"/>
      <c r="B8" s="36"/>
      <c r="C8" s="37"/>
      <c r="D8" s="38"/>
      <c r="E8" s="38"/>
      <c r="F8" s="38"/>
      <c r="G8" s="38"/>
      <c r="H8" s="38"/>
      <c r="I8" s="38"/>
      <c r="J8" s="45"/>
    </row>
    <row r="9" ht="19.9" customHeight="1" x14ac:dyDescent="0.15" spans="1:10">
      <c r="A9" s="32"/>
      <c r="B9" s="36"/>
      <c r="C9" s="50" t="s">
        <v>151</v>
      </c>
      <c r="D9" s="39"/>
      <c r="E9" s="39"/>
      <c r="F9" s="39"/>
      <c r="G9" s="39"/>
      <c r="H9" s="39"/>
      <c r="I9" s="39"/>
      <c r="J9" s="45"/>
    </row>
    <row r="10" ht="8.5" customHeight="1" x14ac:dyDescent="0.15" spans="1:10">
      <c r="A10" s="40"/>
      <c r="B10" s="40"/>
      <c r="C10" s="40"/>
      <c r="D10" s="40"/>
      <c r="E10" s="40"/>
      <c r="F10" s="40"/>
      <c r="G10" s="40"/>
      <c r="H10" s="40"/>
      <c r="I10" s="40"/>
      <c r="J10" s="48"/>
    </row>
  </sheetData>
  <mergeCells count="9">
    <mergeCell ref="B2:I2"/>
    <mergeCell ref="B3:C3"/>
    <mergeCell ref="D4:I4"/>
    <mergeCell ref="F5:H5"/>
    <mergeCell ref="B4:B6"/>
    <mergeCell ref="C4:C6"/>
    <mergeCell ref="D5:D6"/>
    <mergeCell ref="E5:E6"/>
    <mergeCell ref="I5: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1"/>
  <sheetViews>
    <sheetView zoomScaleNormal="100" topLeftCell="A1" workbookViewId="0">
      <pane ySplit="6" topLeftCell="A7" activePane="bottomLeft" state="frozen"/>
      <selection activeCell="A1" activeCellId="0" sqref="A1"/>
      <selection pane="bottomLeft" activeCell="A1" activeCellId="0" sqref="A1"/>
    </sheetView>
  </sheetViews>
  <sheetFormatPr defaultRowHeight="15.0" defaultColWidth="10.000152587890625" x14ac:dyDescent="0.15"/>
  <cols>
    <col min="1" max="1" width="1.5" customWidth="1"/>
    <col min="2" max="4" width="6.125" customWidth="1"/>
    <col min="5" max="5" width="13.375" customWidth="1"/>
    <col min="6" max="6" width="41.0" customWidth="1"/>
    <col min="7" max="9" width="16.375" customWidth="1"/>
    <col min="10" max="10" width="1.5" customWidth="1"/>
    <col min="11" max="11" width="9.75" customWidth="1"/>
  </cols>
  <sheetData>
    <row r="1" ht="14.3" customHeight="1" x14ac:dyDescent="0.15" spans="1:10">
      <c r="A1" s="24"/>
      <c r="B1" s="145"/>
      <c r="C1" s="145"/>
      <c r="D1" s="145"/>
      <c r="E1" s="23"/>
      <c r="F1" s="23"/>
      <c r="G1" s="26"/>
      <c r="H1" s="26"/>
      <c r="I1" s="42" t="s">
        <v>389</v>
      </c>
      <c r="J1" s="30"/>
    </row>
    <row r="2" ht="19.75" customHeight="1" x14ac:dyDescent="0.15" spans="1:10">
      <c r="A2" s="24"/>
      <c r="B2" s="142" t="s">
        <v>390</v>
      </c>
      <c r="C2" s="142"/>
      <c r="D2" s="142"/>
      <c r="E2" s="142"/>
      <c r="F2" s="142"/>
      <c r="G2" s="142"/>
      <c r="H2" s="142"/>
      <c r="I2" s="142"/>
      <c r="J2" s="30" t="s">
        <v>2</v>
      </c>
    </row>
    <row r="3" ht="17.05" customHeight="1" x14ac:dyDescent="0.15" spans="1:10">
      <c r="A3" s="28"/>
      <c r="B3" s="146" t="s">
        <v>4</v>
      </c>
      <c r="C3" s="146"/>
      <c r="D3" s="146"/>
      <c r="E3" s="146"/>
      <c r="F3" s="146"/>
      <c r="G3" s="28"/>
      <c r="H3" s="28"/>
      <c r="I3" s="43" t="s">
        <v>5</v>
      </c>
      <c r="J3" s="44"/>
    </row>
    <row r="4" ht="21.35" customHeight="1" x14ac:dyDescent="0.15" spans="1:10">
      <c r="A4" s="30"/>
      <c r="B4" s="147" t="s">
        <v>8</v>
      </c>
      <c r="C4" s="147"/>
      <c r="D4" s="147"/>
      <c r="E4" s="147"/>
      <c r="F4" s="147"/>
      <c r="G4" s="147" t="s">
        <v>391</v>
      </c>
      <c r="H4" s="147"/>
      <c r="I4" s="147"/>
      <c r="J4" s="45"/>
    </row>
    <row r="5" ht="21.35" customHeight="1" x14ac:dyDescent="0.15" spans="1:10">
      <c r="A5" s="32"/>
      <c r="B5" s="147" t="s">
        <v>88</v>
      </c>
      <c r="C5" s="147"/>
      <c r="D5" s="147"/>
      <c r="E5" s="147" t="s">
        <v>62</v>
      </c>
      <c r="F5" s="147" t="s">
        <v>63</v>
      </c>
      <c r="G5" s="147" t="s">
        <v>51</v>
      </c>
      <c r="H5" s="147" t="s">
        <v>86</v>
      </c>
      <c r="I5" s="147" t="s">
        <v>87</v>
      </c>
      <c r="J5" s="45"/>
    </row>
    <row r="6" ht="21.35" customHeight="1" x14ac:dyDescent="0.15" spans="1:10">
      <c r="A6" s="32"/>
      <c r="B6" s="31" t="s">
        <v>89</v>
      </c>
      <c r="C6" s="31" t="s">
        <v>90</v>
      </c>
      <c r="D6" s="31" t="s">
        <v>91</v>
      </c>
      <c r="E6" s="147"/>
      <c r="F6" s="147"/>
      <c r="G6" s="147"/>
      <c r="H6" s="147"/>
      <c r="I6" s="147"/>
      <c r="J6" s="46"/>
    </row>
    <row r="7" ht="19.9" customHeight="1" x14ac:dyDescent="0.15" spans="1:10">
      <c r="A7" s="33"/>
      <c r="B7" s="34"/>
      <c r="C7" s="34"/>
      <c r="D7" s="34"/>
      <c r="E7" s="34"/>
      <c r="F7" s="34" t="s">
        <v>64</v>
      </c>
      <c r="G7" s="35"/>
      <c r="H7" s="35"/>
      <c r="I7" s="35"/>
      <c r="J7" s="47"/>
    </row>
    <row r="8" ht="19.9" customHeight="1" x14ac:dyDescent="0.15" spans="1:10">
      <c r="A8" s="32"/>
      <c r="B8" s="36"/>
      <c r="C8" s="36"/>
      <c r="D8" s="36"/>
      <c r="E8" s="36"/>
      <c r="F8" s="37"/>
      <c r="G8" s="38"/>
      <c r="H8" s="38"/>
      <c r="I8" s="38"/>
      <c r="J8" s="45"/>
    </row>
    <row r="9" ht="19.9" customHeight="1" x14ac:dyDescent="0.15" spans="1:10">
      <c r="A9" s="32"/>
      <c r="B9" s="36"/>
      <c r="C9" s="36"/>
      <c r="D9" s="36"/>
      <c r="E9" s="36"/>
      <c r="F9" s="37"/>
      <c r="G9" s="38"/>
      <c r="H9" s="38"/>
      <c r="I9" s="38"/>
      <c r="J9" s="45"/>
    </row>
    <row r="10" ht="19.9" customHeight="1" x14ac:dyDescent="0.15" spans="1:10">
      <c r="A10" s="32"/>
      <c r="B10" s="36"/>
      <c r="C10" s="36"/>
      <c r="D10" s="36"/>
      <c r="E10" s="36"/>
      <c r="F10" s="50" t="s">
        <v>151</v>
      </c>
      <c r="G10" s="38"/>
      <c r="H10" s="39"/>
      <c r="I10" s="39"/>
      <c r="J10" s="46"/>
    </row>
    <row r="11" ht="8.5" customHeight="1" x14ac:dyDescent="0.15" spans="1:10">
      <c r="A11" s="40"/>
      <c r="B11" s="41"/>
      <c r="C11" s="41"/>
      <c r="D11" s="41"/>
      <c r="E11" s="41"/>
      <c r="F11" s="40"/>
      <c r="G11" s="40"/>
      <c r="H11" s="40"/>
      <c r="I11" s="40"/>
      <c r="J11" s="48"/>
    </row>
  </sheetData>
  <mergeCells count="11">
    <mergeCell ref="B1:D1"/>
    <mergeCell ref="B2:I2"/>
    <mergeCell ref="B3:F3"/>
    <mergeCell ref="B4:F4"/>
    <mergeCell ref="G4:I4"/>
    <mergeCell ref="B5:D5"/>
    <mergeCell ref="E5:E6"/>
    <mergeCell ref="F5:F6"/>
    <mergeCell ref="G5:G6"/>
    <mergeCell ref="H5:H6"/>
    <mergeCell ref="I5: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664"/>
  <sheetViews>
    <sheetView tabSelected="1" zoomScaleNormal="100" topLeftCell="A1" workbookViewId="0">
      <selection activeCell="O4" activeCellId="0" sqref="O4"/>
    </sheetView>
  </sheetViews>
  <sheetFormatPr defaultRowHeight="15.0" defaultColWidth="10.000152587890625" x14ac:dyDescent="0.15"/>
  <cols>
    <col min="1" max="1" width="14.125" customWidth="1"/>
    <col min="2" max="2" width="17.125" customWidth="1"/>
    <col min="3" max="3" width="12.625" customWidth="1"/>
    <col min="4" max="4" width="24.625" customWidth="1"/>
    <col min="5" max="5" width="12.875" customWidth="1"/>
    <col min="6" max="6" width="10.5" customWidth="1"/>
    <col min="7" max="7" width="11.75" customWidth="1"/>
    <col min="8" max="8" width="7.375" customWidth="1"/>
    <col min="9" max="9" width="8.375" customWidth="1"/>
    <col min="10" max="10" width="7.875" customWidth="1"/>
    <col min="11" max="11" width="4.625" customWidth="1"/>
    <col min="12" max="12" width="7.25" customWidth="1"/>
    <col min="13" max="14" width="9.75" customWidth="1"/>
  </cols>
  <sheetData>
    <row r="1" ht="20.35" customHeight="1" x14ac:dyDescent="0.15" spans="1:8">
      <c r="A1" s="150" t="s">
        <v>392</v>
      </c>
      <c r="B1" s="150"/>
      <c r="C1" s="150"/>
      <c r="D1" s="150"/>
      <c r="F1" s="151"/>
      <c r="G1" s="151"/>
      <c r="H1" s="151"/>
    </row>
    <row r="2" ht="27.85" customHeight="1" x14ac:dyDescent="0.15" spans="1:12">
      <c r="A2" s="152" t="s">
        <v>393</v>
      </c>
      <c r="B2" s="152"/>
      <c r="C2" s="152"/>
      <c r="D2" s="152"/>
      <c r="E2" s="152"/>
      <c r="F2" s="152"/>
      <c r="G2" s="152"/>
      <c r="H2" s="152"/>
      <c r="I2" s="152"/>
      <c r="J2" s="152"/>
      <c r="K2" s="152"/>
      <c r="L2" s="152"/>
    </row>
    <row r="3" ht="14.3" customHeight="1" x14ac:dyDescent="0.15" spans="1:12">
      <c r="L3" s="22" t="s">
        <v>394</v>
      </c>
    </row>
    <row r="4" ht="23.35" customHeight="1" x14ac:dyDescent="0.15" spans="1:12">
      <c r="A4" s="15" t="s">
        <v>395</v>
      </c>
      <c r="B4" s="15" t="s">
        <v>396</v>
      </c>
      <c r="C4" s="15" t="s">
        <v>9</v>
      </c>
      <c r="D4" s="15" t="s">
        <v>397</v>
      </c>
      <c r="E4" s="15" t="s">
        <v>398</v>
      </c>
      <c r="F4" s="15" t="s">
        <v>399</v>
      </c>
      <c r="G4" s="15" t="s">
        <v>400</v>
      </c>
      <c r="H4" s="15" t="s">
        <v>401</v>
      </c>
      <c r="I4" s="15" t="s">
        <v>402</v>
      </c>
      <c r="J4" s="15" t="s">
        <v>403</v>
      </c>
      <c r="K4" s="15" t="s">
        <v>404</v>
      </c>
      <c r="L4" s="15" t="s">
        <v>405</v>
      </c>
    </row>
    <row r="5" ht="22.6" customHeight="1" x14ac:dyDescent="0.15" spans="1:12">
      <c r="A5" s="16" t="s">
        <v>406</v>
      </c>
      <c r="B5" s="17"/>
      <c r="C5" s="18">
        <v>6711.32524</v>
      </c>
      <c r="D5" s="17"/>
      <c r="E5" s="17"/>
      <c r="F5" s="17"/>
      <c r="G5" s="17"/>
      <c r="H5" s="17"/>
      <c r="I5" s="17"/>
      <c r="J5" s="17"/>
      <c r="K5" s="17"/>
      <c r="L5" s="17"/>
    </row>
    <row r="6" ht="22.6" customHeight="1" x14ac:dyDescent="0.15" spans="1:12">
      <c r="A6" s="154" t="s">
        <v>407</v>
      </c>
      <c r="B6" s="154" t="s">
        <v>408</v>
      </c>
      <c r="C6" s="155">
        <v>157.3712</v>
      </c>
      <c r="D6" s="154" t="s">
        <v>409</v>
      </c>
      <c r="E6" s="19" t="s">
        <v>410</v>
      </c>
      <c r="F6" s="19" t="s">
        <v>411</v>
      </c>
      <c r="G6" s="19" t="s">
        <v>412</v>
      </c>
      <c r="H6" s="21" t="s">
        <v>413</v>
      </c>
      <c r="I6" s="19" t="s">
        <v>414</v>
      </c>
      <c r="J6" s="21" t="s">
        <v>415</v>
      </c>
      <c r="K6" s="19" t="s">
        <v>416</v>
      </c>
      <c r="L6" s="19" t="s">
        <v>417</v>
      </c>
    </row>
    <row r="7" ht="22.6" customHeight="1" x14ac:dyDescent="0.15" spans="1:12">
      <c r="A7" s="154"/>
      <c r="B7" s="154"/>
      <c r="C7" s="155"/>
      <c r="D7" s="154"/>
      <c r="E7" s="19" t="s">
        <v>418</v>
      </c>
      <c r="F7" s="19" t="s">
        <v>419</v>
      </c>
      <c r="G7" s="19" t="s">
        <v>420</v>
      </c>
      <c r="H7" s="21" t="s">
        <v>413</v>
      </c>
      <c r="I7" s="19" t="s">
        <v>414</v>
      </c>
      <c r="J7" s="21" t="s">
        <v>415</v>
      </c>
      <c r="K7" s="19" t="s">
        <v>421</v>
      </c>
      <c r="L7" s="19" t="s">
        <v>417</v>
      </c>
    </row>
    <row r="8" ht="22.6" customHeight="1" x14ac:dyDescent="0.15" spans="1:12">
      <c r="A8" s="154"/>
      <c r="B8" s="154" t="s">
        <v>422</v>
      </c>
      <c r="C8" s="155">
        <v>791.64</v>
      </c>
      <c r="D8" s="154" t="s">
        <v>409</v>
      </c>
      <c r="E8" s="19" t="s">
        <v>410</v>
      </c>
      <c r="F8" s="19" t="s">
        <v>411</v>
      </c>
      <c r="G8" s="19" t="s">
        <v>412</v>
      </c>
      <c r="H8" s="21" t="s">
        <v>413</v>
      </c>
      <c r="I8" s="19" t="s">
        <v>414</v>
      </c>
      <c r="J8" s="21" t="s">
        <v>415</v>
      </c>
      <c r="K8" s="19" t="s">
        <v>416</v>
      </c>
      <c r="L8" s="19" t="s">
        <v>417</v>
      </c>
    </row>
    <row r="9" ht="22.6" customHeight="1" x14ac:dyDescent="0.15" spans="1:12">
      <c r="A9" s="154"/>
      <c r="B9" s="154"/>
      <c r="C9" s="155"/>
      <c r="D9" s="154"/>
      <c r="E9" s="19" t="s">
        <v>418</v>
      </c>
      <c r="F9" s="19" t="s">
        <v>419</v>
      </c>
      <c r="G9" s="19" t="s">
        <v>420</v>
      </c>
      <c r="H9" s="21" t="s">
        <v>413</v>
      </c>
      <c r="I9" s="19" t="s">
        <v>414</v>
      </c>
      <c r="J9" s="21" t="s">
        <v>415</v>
      </c>
      <c r="K9" s="19" t="s">
        <v>421</v>
      </c>
      <c r="L9" s="19" t="s">
        <v>417</v>
      </c>
    </row>
    <row r="10" ht="22.6" customHeight="1" x14ac:dyDescent="0.15" spans="1:12">
      <c r="A10" s="154"/>
      <c r="B10" s="154" t="s">
        <v>423</v>
      </c>
      <c r="C10" s="155">
        <v>26.697264</v>
      </c>
      <c r="D10" s="154" t="s">
        <v>409</v>
      </c>
      <c r="E10" s="19" t="s">
        <v>410</v>
      </c>
      <c r="F10" s="19" t="s">
        <v>411</v>
      </c>
      <c r="G10" s="19" t="s">
        <v>412</v>
      </c>
      <c r="H10" s="21" t="s">
        <v>413</v>
      </c>
      <c r="I10" s="19" t="s">
        <v>414</v>
      </c>
      <c r="J10" s="21" t="s">
        <v>415</v>
      </c>
      <c r="K10" s="19" t="s">
        <v>416</v>
      </c>
      <c r="L10" s="19" t="s">
        <v>417</v>
      </c>
    </row>
    <row r="11" ht="22.6" customHeight="1" x14ac:dyDescent="0.15" spans="1:12">
      <c r="A11" s="154"/>
      <c r="B11" s="154"/>
      <c r="C11" s="155"/>
      <c r="D11" s="154"/>
      <c r="E11" s="19" t="s">
        <v>418</v>
      </c>
      <c r="F11" s="19" t="s">
        <v>419</v>
      </c>
      <c r="G11" s="19" t="s">
        <v>420</v>
      </c>
      <c r="H11" s="21" t="s">
        <v>413</v>
      </c>
      <c r="I11" s="19" t="s">
        <v>414</v>
      </c>
      <c r="J11" s="21" t="s">
        <v>415</v>
      </c>
      <c r="K11" s="19" t="s">
        <v>421</v>
      </c>
      <c r="L11" s="19" t="s">
        <v>417</v>
      </c>
    </row>
    <row r="12" ht="22.6" customHeight="1" x14ac:dyDescent="0.15" spans="1:12">
      <c r="A12" s="154"/>
      <c r="B12" s="154" t="s">
        <v>424</v>
      </c>
      <c r="C12" s="155">
        <v>4.835664</v>
      </c>
      <c r="D12" s="154" t="s">
        <v>409</v>
      </c>
      <c r="E12" s="19" t="s">
        <v>410</v>
      </c>
      <c r="F12" s="19" t="s">
        <v>411</v>
      </c>
      <c r="G12" s="19" t="s">
        <v>412</v>
      </c>
      <c r="H12" s="21" t="s">
        <v>413</v>
      </c>
      <c r="I12" s="19" t="s">
        <v>414</v>
      </c>
      <c r="J12" s="21" t="s">
        <v>415</v>
      </c>
      <c r="K12" s="19" t="s">
        <v>416</v>
      </c>
      <c r="L12" s="19" t="s">
        <v>417</v>
      </c>
    </row>
    <row r="13" ht="22.6" customHeight="1" x14ac:dyDescent="0.15" spans="1:12">
      <c r="A13" s="154"/>
      <c r="B13" s="154"/>
      <c r="C13" s="155"/>
      <c r="D13" s="154"/>
      <c r="E13" s="19" t="s">
        <v>418</v>
      </c>
      <c r="F13" s="19" t="s">
        <v>419</v>
      </c>
      <c r="G13" s="19" t="s">
        <v>420</v>
      </c>
      <c r="H13" s="21" t="s">
        <v>413</v>
      </c>
      <c r="I13" s="19" t="s">
        <v>414</v>
      </c>
      <c r="J13" s="21" t="s">
        <v>415</v>
      </c>
      <c r="K13" s="19" t="s">
        <v>421</v>
      </c>
      <c r="L13" s="19" t="s">
        <v>417</v>
      </c>
    </row>
    <row r="14" ht="22.6" customHeight="1" x14ac:dyDescent="0.15" spans="1:12">
      <c r="A14" s="154"/>
      <c r="B14" s="154" t="s">
        <v>425</v>
      </c>
      <c r="C14" s="155">
        <v>0.086002</v>
      </c>
      <c r="D14" s="154" t="s">
        <v>409</v>
      </c>
      <c r="E14" s="19" t="s">
        <v>410</v>
      </c>
      <c r="F14" s="19" t="s">
        <v>411</v>
      </c>
      <c r="G14" s="19" t="s">
        <v>412</v>
      </c>
      <c r="H14" s="21" t="s">
        <v>413</v>
      </c>
      <c r="I14" s="19" t="s">
        <v>414</v>
      </c>
      <c r="J14" s="21" t="s">
        <v>415</v>
      </c>
      <c r="K14" s="19" t="s">
        <v>416</v>
      </c>
      <c r="L14" s="19" t="s">
        <v>417</v>
      </c>
    </row>
    <row r="15" ht="22.6" customHeight="1" x14ac:dyDescent="0.15" spans="1:12">
      <c r="A15" s="154"/>
      <c r="B15" s="154"/>
      <c r="C15" s="155"/>
      <c r="D15" s="154"/>
      <c r="E15" s="19" t="s">
        <v>418</v>
      </c>
      <c r="F15" s="19" t="s">
        <v>419</v>
      </c>
      <c r="G15" s="19" t="s">
        <v>420</v>
      </c>
      <c r="H15" s="21" t="s">
        <v>413</v>
      </c>
      <c r="I15" s="19" t="s">
        <v>414</v>
      </c>
      <c r="J15" s="21" t="s">
        <v>415</v>
      </c>
      <c r="K15" s="19" t="s">
        <v>421</v>
      </c>
      <c r="L15" s="19" t="s">
        <v>417</v>
      </c>
    </row>
    <row r="16" ht="22.6" customHeight="1" x14ac:dyDescent="0.15" spans="1:12">
      <c r="A16" s="154"/>
      <c r="B16" s="154" t="s">
        <v>426</v>
      </c>
      <c r="C16" s="155">
        <v>1.611888</v>
      </c>
      <c r="D16" s="154" t="s">
        <v>409</v>
      </c>
      <c r="E16" s="19" t="s">
        <v>410</v>
      </c>
      <c r="F16" s="19" t="s">
        <v>411</v>
      </c>
      <c r="G16" s="19" t="s">
        <v>412</v>
      </c>
      <c r="H16" s="21" t="s">
        <v>413</v>
      </c>
      <c r="I16" s="19" t="s">
        <v>414</v>
      </c>
      <c r="J16" s="21" t="s">
        <v>415</v>
      </c>
      <c r="K16" s="19" t="s">
        <v>416</v>
      </c>
      <c r="L16" s="19" t="s">
        <v>417</v>
      </c>
    </row>
    <row r="17" ht="22.6" customHeight="1" x14ac:dyDescent="0.15" spans="1:12">
      <c r="A17" s="154"/>
      <c r="B17" s="154"/>
      <c r="C17" s="155"/>
      <c r="D17" s="154"/>
      <c r="E17" s="19" t="s">
        <v>418</v>
      </c>
      <c r="F17" s="19" t="s">
        <v>419</v>
      </c>
      <c r="G17" s="19" t="s">
        <v>420</v>
      </c>
      <c r="H17" s="21" t="s">
        <v>413</v>
      </c>
      <c r="I17" s="19" t="s">
        <v>414</v>
      </c>
      <c r="J17" s="21" t="s">
        <v>415</v>
      </c>
      <c r="K17" s="19" t="s">
        <v>421</v>
      </c>
      <c r="L17" s="19" t="s">
        <v>417</v>
      </c>
    </row>
    <row r="18" ht="22.6" customHeight="1" x14ac:dyDescent="0.15" spans="1:12">
      <c r="A18" s="154"/>
      <c r="B18" s="154" t="s">
        <v>427</v>
      </c>
      <c r="C18" s="155">
        <v>0.314742</v>
      </c>
      <c r="D18" s="154" t="s">
        <v>409</v>
      </c>
      <c r="E18" s="19" t="s">
        <v>410</v>
      </c>
      <c r="F18" s="19" t="s">
        <v>411</v>
      </c>
      <c r="G18" s="19" t="s">
        <v>412</v>
      </c>
      <c r="H18" s="21" t="s">
        <v>413</v>
      </c>
      <c r="I18" s="19" t="s">
        <v>414</v>
      </c>
      <c r="J18" s="21" t="s">
        <v>415</v>
      </c>
      <c r="K18" s="19" t="s">
        <v>416</v>
      </c>
      <c r="L18" s="19" t="s">
        <v>417</v>
      </c>
    </row>
    <row r="19" ht="22.6" customHeight="1" x14ac:dyDescent="0.15" spans="1:12">
      <c r="A19" s="154"/>
      <c r="B19" s="154"/>
      <c r="C19" s="155"/>
      <c r="D19" s="154"/>
      <c r="E19" s="19" t="s">
        <v>418</v>
      </c>
      <c r="F19" s="19" t="s">
        <v>419</v>
      </c>
      <c r="G19" s="19" t="s">
        <v>420</v>
      </c>
      <c r="H19" s="21" t="s">
        <v>413</v>
      </c>
      <c r="I19" s="19" t="s">
        <v>414</v>
      </c>
      <c r="J19" s="21" t="s">
        <v>415</v>
      </c>
      <c r="K19" s="19" t="s">
        <v>421</v>
      </c>
      <c r="L19" s="19" t="s">
        <v>417</v>
      </c>
    </row>
    <row r="20" ht="22.6" customHeight="1" x14ac:dyDescent="0.15" spans="1:12">
      <c r="A20" s="154"/>
      <c r="B20" s="154" t="s">
        <v>428</v>
      </c>
      <c r="C20" s="155">
        <v>35.596352</v>
      </c>
      <c r="D20" s="154" t="s">
        <v>409</v>
      </c>
      <c r="E20" s="19" t="s">
        <v>410</v>
      </c>
      <c r="F20" s="19" t="s">
        <v>411</v>
      </c>
      <c r="G20" s="19" t="s">
        <v>412</v>
      </c>
      <c r="H20" s="21" t="s">
        <v>413</v>
      </c>
      <c r="I20" s="19" t="s">
        <v>414</v>
      </c>
      <c r="J20" s="21" t="s">
        <v>415</v>
      </c>
      <c r="K20" s="19" t="s">
        <v>416</v>
      </c>
      <c r="L20" s="19" t="s">
        <v>417</v>
      </c>
    </row>
    <row r="21" ht="22.6" customHeight="1" x14ac:dyDescent="0.15" spans="1:12">
      <c r="A21" s="154"/>
      <c r="B21" s="154"/>
      <c r="C21" s="155"/>
      <c r="D21" s="154"/>
      <c r="E21" s="19" t="s">
        <v>418</v>
      </c>
      <c r="F21" s="19" t="s">
        <v>419</v>
      </c>
      <c r="G21" s="19" t="s">
        <v>420</v>
      </c>
      <c r="H21" s="21" t="s">
        <v>413</v>
      </c>
      <c r="I21" s="19" t="s">
        <v>414</v>
      </c>
      <c r="J21" s="21" t="s">
        <v>415</v>
      </c>
      <c r="K21" s="19" t="s">
        <v>421</v>
      </c>
      <c r="L21" s="19" t="s">
        <v>417</v>
      </c>
    </row>
    <row r="22" ht="22.6" customHeight="1" x14ac:dyDescent="0.15" spans="1:12">
      <c r="A22" s="154"/>
      <c r="B22" s="154" t="s">
        <v>429</v>
      </c>
      <c r="C22" s="155">
        <v>173.456832</v>
      </c>
      <c r="D22" s="154" t="s">
        <v>409</v>
      </c>
      <c r="E22" s="19" t="s">
        <v>410</v>
      </c>
      <c r="F22" s="19" t="s">
        <v>411</v>
      </c>
      <c r="G22" s="19" t="s">
        <v>412</v>
      </c>
      <c r="H22" s="21" t="s">
        <v>413</v>
      </c>
      <c r="I22" s="19" t="s">
        <v>414</v>
      </c>
      <c r="J22" s="21" t="s">
        <v>415</v>
      </c>
      <c r="K22" s="19" t="s">
        <v>416</v>
      </c>
      <c r="L22" s="19" t="s">
        <v>417</v>
      </c>
    </row>
    <row r="23" ht="22.6" customHeight="1" x14ac:dyDescent="0.15" spans="1:12">
      <c r="A23" s="154"/>
      <c r="B23" s="154"/>
      <c r="C23" s="155"/>
      <c r="D23" s="154"/>
      <c r="E23" s="19" t="s">
        <v>418</v>
      </c>
      <c r="F23" s="19" t="s">
        <v>419</v>
      </c>
      <c r="G23" s="19" t="s">
        <v>420</v>
      </c>
      <c r="H23" s="21" t="s">
        <v>413</v>
      </c>
      <c r="I23" s="19" t="s">
        <v>414</v>
      </c>
      <c r="J23" s="21" t="s">
        <v>415</v>
      </c>
      <c r="K23" s="19" t="s">
        <v>421</v>
      </c>
      <c r="L23" s="19" t="s">
        <v>417</v>
      </c>
    </row>
    <row r="24" ht="14.3" customHeight="1" x14ac:dyDescent="0.15" spans="1:12">
      <c r="A24" s="154"/>
      <c r="B24" s="154" t="s">
        <v>430</v>
      </c>
      <c r="C24" s="155">
        <v>118.8</v>
      </c>
      <c r="D24" s="154" t="s">
        <v>431</v>
      </c>
      <c r="E24" s="154" t="s">
        <v>410</v>
      </c>
      <c r="F24" s="19" t="s">
        <v>411</v>
      </c>
      <c r="G24" s="19" t="s">
        <v>432</v>
      </c>
      <c r="H24" s="21" t="s">
        <v>433</v>
      </c>
      <c r="I24" s="19" t="s">
        <v>434</v>
      </c>
      <c r="J24" s="21" t="s">
        <v>435</v>
      </c>
      <c r="K24" s="19" t="s">
        <v>436</v>
      </c>
      <c r="L24" s="19" t="s">
        <v>437</v>
      </c>
    </row>
    <row r="25" ht="56.5" customHeight="1" x14ac:dyDescent="0.15" spans="1:12">
      <c r="A25" s="154"/>
      <c r="B25" s="154"/>
      <c r="C25" s="155"/>
      <c r="D25" s="154"/>
      <c r="E25" s="154"/>
      <c r="F25" s="19" t="s">
        <v>438</v>
      </c>
      <c r="G25" s="19" t="s">
        <v>439</v>
      </c>
      <c r="H25" s="21" t="s">
        <v>433</v>
      </c>
      <c r="I25" s="19" t="s">
        <v>434</v>
      </c>
      <c r="J25" s="21" t="s">
        <v>415</v>
      </c>
      <c r="K25" s="19" t="s">
        <v>421</v>
      </c>
      <c r="L25" s="19" t="s">
        <v>437</v>
      </c>
    </row>
    <row r="26" ht="67.8" customHeight="1" x14ac:dyDescent="0.15" spans="1:12">
      <c r="A26" s="154"/>
      <c r="B26" s="154"/>
      <c r="C26" s="155"/>
      <c r="D26" s="154"/>
      <c r="E26" s="154" t="s">
        <v>418</v>
      </c>
      <c r="F26" s="19" t="s">
        <v>440</v>
      </c>
      <c r="G26" s="19" t="s">
        <v>441</v>
      </c>
      <c r="H26" s="21" t="s">
        <v>433</v>
      </c>
      <c r="I26" s="19" t="s">
        <v>414</v>
      </c>
      <c r="J26" s="21" t="s">
        <v>415</v>
      </c>
      <c r="K26" s="19" t="s">
        <v>436</v>
      </c>
      <c r="L26" s="19" t="s">
        <v>437</v>
      </c>
    </row>
    <row r="27" ht="14.3" customHeight="1" x14ac:dyDescent="0.15" spans="1:12">
      <c r="A27" s="154"/>
      <c r="B27" s="154"/>
      <c r="C27" s="155"/>
      <c r="D27" s="154"/>
      <c r="E27" s="154"/>
      <c r="F27" s="19" t="s">
        <v>419</v>
      </c>
      <c r="G27" s="19" t="s">
        <v>442</v>
      </c>
      <c r="H27" s="21" t="s">
        <v>413</v>
      </c>
      <c r="I27" s="19" t="s">
        <v>414</v>
      </c>
      <c r="J27" s="21" t="s">
        <v>415</v>
      </c>
      <c r="K27" s="19" t="s">
        <v>436</v>
      </c>
      <c r="L27" s="19" t="s">
        <v>417</v>
      </c>
    </row>
    <row r="28" ht="22.6" customHeight="1" x14ac:dyDescent="0.15" spans="1:12">
      <c r="A28" s="154"/>
      <c r="B28" s="154" t="s">
        <v>443</v>
      </c>
      <c r="C28" s="155">
        <v>60.4458</v>
      </c>
      <c r="D28" s="154" t="s">
        <v>409</v>
      </c>
      <c r="E28" s="19" t="s">
        <v>410</v>
      </c>
      <c r="F28" s="19" t="s">
        <v>411</v>
      </c>
      <c r="G28" s="19" t="s">
        <v>412</v>
      </c>
      <c r="H28" s="21" t="s">
        <v>413</v>
      </c>
      <c r="I28" s="19" t="s">
        <v>414</v>
      </c>
      <c r="J28" s="21" t="s">
        <v>415</v>
      </c>
      <c r="K28" s="19" t="s">
        <v>416</v>
      </c>
      <c r="L28" s="19" t="s">
        <v>417</v>
      </c>
    </row>
    <row r="29" ht="22.6" customHeight="1" x14ac:dyDescent="0.15" spans="1:12">
      <c r="A29" s="154"/>
      <c r="B29" s="154"/>
      <c r="C29" s="155"/>
      <c r="D29" s="154"/>
      <c r="E29" s="19" t="s">
        <v>418</v>
      </c>
      <c r="F29" s="19" t="s">
        <v>419</v>
      </c>
      <c r="G29" s="19" t="s">
        <v>420</v>
      </c>
      <c r="H29" s="21" t="s">
        <v>413</v>
      </c>
      <c r="I29" s="19" t="s">
        <v>414</v>
      </c>
      <c r="J29" s="21" t="s">
        <v>415</v>
      </c>
      <c r="K29" s="19" t="s">
        <v>421</v>
      </c>
      <c r="L29" s="19" t="s">
        <v>417</v>
      </c>
    </row>
    <row r="30" ht="22.6" customHeight="1" x14ac:dyDescent="0.15" spans="1:12">
      <c r="A30" s="154"/>
      <c r="B30" s="154" t="s">
        <v>444</v>
      </c>
      <c r="C30" s="155">
        <v>11.80284</v>
      </c>
      <c r="D30" s="154" t="s">
        <v>409</v>
      </c>
      <c r="E30" s="19" t="s">
        <v>410</v>
      </c>
      <c r="F30" s="19" t="s">
        <v>411</v>
      </c>
      <c r="G30" s="19" t="s">
        <v>412</v>
      </c>
      <c r="H30" s="21" t="s">
        <v>413</v>
      </c>
      <c r="I30" s="19" t="s">
        <v>414</v>
      </c>
      <c r="J30" s="21" t="s">
        <v>415</v>
      </c>
      <c r="K30" s="19" t="s">
        <v>416</v>
      </c>
      <c r="L30" s="19" t="s">
        <v>417</v>
      </c>
    </row>
    <row r="31" ht="22.6" customHeight="1" x14ac:dyDescent="0.15" spans="1:12">
      <c r="A31" s="154"/>
      <c r="B31" s="154"/>
      <c r="C31" s="155"/>
      <c r="D31" s="154"/>
      <c r="E31" s="19" t="s">
        <v>418</v>
      </c>
      <c r="F31" s="19" t="s">
        <v>419</v>
      </c>
      <c r="G31" s="19" t="s">
        <v>420</v>
      </c>
      <c r="H31" s="21" t="s">
        <v>413</v>
      </c>
      <c r="I31" s="19" t="s">
        <v>414</v>
      </c>
      <c r="J31" s="21" t="s">
        <v>415</v>
      </c>
      <c r="K31" s="19" t="s">
        <v>421</v>
      </c>
      <c r="L31" s="19" t="s">
        <v>417</v>
      </c>
    </row>
    <row r="32" ht="22.6" customHeight="1" x14ac:dyDescent="0.15" spans="1:12">
      <c r="A32" s="154"/>
      <c r="B32" s="154" t="s">
        <v>445</v>
      </c>
      <c r="C32" s="155">
        <v>65.106</v>
      </c>
      <c r="D32" s="154" t="s">
        <v>409</v>
      </c>
      <c r="E32" s="19" t="s">
        <v>410</v>
      </c>
      <c r="F32" s="19" t="s">
        <v>411</v>
      </c>
      <c r="G32" s="19" t="s">
        <v>412</v>
      </c>
      <c r="H32" s="21" t="s">
        <v>413</v>
      </c>
      <c r="I32" s="19" t="s">
        <v>414</v>
      </c>
      <c r="J32" s="21" t="s">
        <v>415</v>
      </c>
      <c r="K32" s="19" t="s">
        <v>416</v>
      </c>
      <c r="L32" s="19" t="s">
        <v>417</v>
      </c>
    </row>
    <row r="33" ht="22.6" customHeight="1" x14ac:dyDescent="0.15" spans="1:12">
      <c r="A33" s="154"/>
      <c r="B33" s="154"/>
      <c r="C33" s="155"/>
      <c r="D33" s="154"/>
      <c r="E33" s="19" t="s">
        <v>418</v>
      </c>
      <c r="F33" s="19" t="s">
        <v>419</v>
      </c>
      <c r="G33" s="19" t="s">
        <v>420</v>
      </c>
      <c r="H33" s="21" t="s">
        <v>413</v>
      </c>
      <c r="I33" s="19" t="s">
        <v>414</v>
      </c>
      <c r="J33" s="21" t="s">
        <v>415</v>
      </c>
      <c r="K33" s="19" t="s">
        <v>421</v>
      </c>
      <c r="L33" s="19" t="s">
        <v>417</v>
      </c>
    </row>
    <row r="34" ht="22.6" customHeight="1" x14ac:dyDescent="0.15" spans="1:12">
      <c r="A34" s="154"/>
      <c r="B34" s="154" t="s">
        <v>446</v>
      </c>
      <c r="C34" s="155">
        <v>278.1612</v>
      </c>
      <c r="D34" s="154" t="s">
        <v>409</v>
      </c>
      <c r="E34" s="19" t="s">
        <v>410</v>
      </c>
      <c r="F34" s="19" t="s">
        <v>411</v>
      </c>
      <c r="G34" s="19" t="s">
        <v>412</v>
      </c>
      <c r="H34" s="21" t="s">
        <v>413</v>
      </c>
      <c r="I34" s="19" t="s">
        <v>414</v>
      </c>
      <c r="J34" s="21" t="s">
        <v>415</v>
      </c>
      <c r="K34" s="19" t="s">
        <v>416</v>
      </c>
      <c r="L34" s="19" t="s">
        <v>417</v>
      </c>
    </row>
    <row r="35" ht="22.6" customHeight="1" x14ac:dyDescent="0.15" spans="1:12">
      <c r="A35" s="154"/>
      <c r="B35" s="154"/>
      <c r="C35" s="155"/>
      <c r="D35" s="154"/>
      <c r="E35" s="19" t="s">
        <v>418</v>
      </c>
      <c r="F35" s="19" t="s">
        <v>419</v>
      </c>
      <c r="G35" s="19" t="s">
        <v>420</v>
      </c>
      <c r="H35" s="21" t="s">
        <v>413</v>
      </c>
      <c r="I35" s="19" t="s">
        <v>414</v>
      </c>
      <c r="J35" s="21" t="s">
        <v>415</v>
      </c>
      <c r="K35" s="19" t="s">
        <v>421</v>
      </c>
      <c r="L35" s="19" t="s">
        <v>417</v>
      </c>
    </row>
    <row r="36" ht="22.6" customHeight="1" x14ac:dyDescent="0.15" spans="1:12">
      <c r="A36" s="154"/>
      <c r="B36" s="154" t="s">
        <v>447</v>
      </c>
      <c r="C36" s="155">
        <v>10</v>
      </c>
      <c r="D36" s="154" t="s">
        <v>448</v>
      </c>
      <c r="E36" s="154" t="s">
        <v>410</v>
      </c>
      <c r="F36" s="154" t="s">
        <v>411</v>
      </c>
      <c r="G36" s="19" t="s">
        <v>449</v>
      </c>
      <c r="H36" s="21" t="s">
        <v>450</v>
      </c>
      <c r="I36" s="19" t="s">
        <v>451</v>
      </c>
      <c r="J36" s="21" t="s">
        <v>435</v>
      </c>
      <c r="K36" s="19" t="s">
        <v>452</v>
      </c>
      <c r="L36" s="19" t="s">
        <v>417</v>
      </c>
    </row>
    <row r="37" ht="22.6" customHeight="1" x14ac:dyDescent="0.15" spans="1:12">
      <c r="A37" s="154"/>
      <c r="B37" s="154"/>
      <c r="C37" s="155"/>
      <c r="D37" s="154"/>
      <c r="E37" s="154"/>
      <c r="F37" s="154"/>
      <c r="G37" s="19" t="s">
        <v>453</v>
      </c>
      <c r="H37" s="21" t="s">
        <v>450</v>
      </c>
      <c r="I37" s="19" t="s">
        <v>454</v>
      </c>
      <c r="J37" s="21" t="s">
        <v>455</v>
      </c>
      <c r="K37" s="19" t="s">
        <v>452</v>
      </c>
      <c r="L37" s="19" t="s">
        <v>417</v>
      </c>
    </row>
    <row r="38" ht="22.6" customHeight="1" x14ac:dyDescent="0.15" spans="1:12">
      <c r="A38" s="154"/>
      <c r="B38" s="154"/>
      <c r="C38" s="155"/>
      <c r="D38" s="154"/>
      <c r="E38" s="154"/>
      <c r="F38" s="154"/>
      <c r="G38" s="19" t="s">
        <v>456</v>
      </c>
      <c r="H38" s="21" t="s">
        <v>450</v>
      </c>
      <c r="I38" s="19" t="s">
        <v>454</v>
      </c>
      <c r="J38" s="21" t="s">
        <v>455</v>
      </c>
      <c r="K38" s="19" t="s">
        <v>452</v>
      </c>
      <c r="L38" s="19" t="s">
        <v>417</v>
      </c>
    </row>
    <row r="39" ht="22.6" customHeight="1" x14ac:dyDescent="0.15" spans="1:12">
      <c r="A39" s="154"/>
      <c r="B39" s="154"/>
      <c r="C39" s="155"/>
      <c r="D39" s="154"/>
      <c r="E39" s="154"/>
      <c r="F39" s="154"/>
      <c r="G39" s="19" t="s">
        <v>457</v>
      </c>
      <c r="H39" s="21" t="s">
        <v>450</v>
      </c>
      <c r="I39" s="19" t="s">
        <v>458</v>
      </c>
      <c r="J39" s="21" t="s">
        <v>435</v>
      </c>
      <c r="K39" s="19" t="s">
        <v>452</v>
      </c>
      <c r="L39" s="19" t="s">
        <v>417</v>
      </c>
    </row>
    <row r="40" ht="14.3" customHeight="1" x14ac:dyDescent="0.15" spans="1:12">
      <c r="A40" s="154"/>
      <c r="B40" s="154"/>
      <c r="C40" s="155"/>
      <c r="D40" s="154"/>
      <c r="E40" s="154"/>
      <c r="F40" s="154" t="s">
        <v>438</v>
      </c>
      <c r="G40" s="19" t="s">
        <v>459</v>
      </c>
      <c r="H40" s="21" t="s">
        <v>413</v>
      </c>
      <c r="I40" s="19" t="s">
        <v>414</v>
      </c>
      <c r="J40" s="21" t="s">
        <v>415</v>
      </c>
      <c r="K40" s="19" t="s">
        <v>460</v>
      </c>
      <c r="L40" s="19" t="s">
        <v>417</v>
      </c>
    </row>
    <row r="41" ht="22.6" customHeight="1" x14ac:dyDescent="0.15" spans="1:12">
      <c r="A41" s="154"/>
      <c r="B41" s="154"/>
      <c r="C41" s="155"/>
      <c r="D41" s="154"/>
      <c r="E41" s="154"/>
      <c r="F41" s="154"/>
      <c r="G41" s="19" t="s">
        <v>461</v>
      </c>
      <c r="H41" s="21" t="s">
        <v>413</v>
      </c>
      <c r="I41" s="19" t="s">
        <v>414</v>
      </c>
      <c r="J41" s="21" t="s">
        <v>415</v>
      </c>
      <c r="K41" s="19" t="s">
        <v>452</v>
      </c>
      <c r="L41" s="19" t="s">
        <v>417</v>
      </c>
    </row>
    <row r="42" ht="22.6" customHeight="1" x14ac:dyDescent="0.15" spans="1:12">
      <c r="A42" s="154"/>
      <c r="B42" s="154"/>
      <c r="C42" s="155"/>
      <c r="D42" s="154"/>
      <c r="E42" s="154"/>
      <c r="F42" s="154"/>
      <c r="G42" s="19" t="s">
        <v>462</v>
      </c>
      <c r="H42" s="21" t="s">
        <v>450</v>
      </c>
      <c r="I42" s="19" t="s">
        <v>463</v>
      </c>
      <c r="J42" s="21" t="s">
        <v>415</v>
      </c>
      <c r="K42" s="19" t="s">
        <v>460</v>
      </c>
      <c r="L42" s="19" t="s">
        <v>417</v>
      </c>
    </row>
    <row r="43" ht="22.6" customHeight="1" x14ac:dyDescent="0.15" spans="1:12">
      <c r="A43" s="154"/>
      <c r="B43" s="154"/>
      <c r="C43" s="155"/>
      <c r="D43" s="154"/>
      <c r="E43" s="154"/>
      <c r="F43" s="154"/>
      <c r="G43" s="19" t="s">
        <v>464</v>
      </c>
      <c r="H43" s="21" t="s">
        <v>413</v>
      </c>
      <c r="I43" s="19" t="s">
        <v>414</v>
      </c>
      <c r="J43" s="21" t="s">
        <v>415</v>
      </c>
      <c r="K43" s="19" t="s">
        <v>460</v>
      </c>
      <c r="L43" s="19" t="s">
        <v>417</v>
      </c>
    </row>
    <row r="44" ht="22.6" customHeight="1" x14ac:dyDescent="0.15" spans="1:12">
      <c r="A44" s="154"/>
      <c r="B44" s="154"/>
      <c r="C44" s="155"/>
      <c r="D44" s="154"/>
      <c r="E44" s="154"/>
      <c r="F44" s="154" t="s">
        <v>465</v>
      </c>
      <c r="G44" s="19" t="s">
        <v>466</v>
      </c>
      <c r="H44" s="21" t="s">
        <v>413</v>
      </c>
      <c r="I44" s="19" t="s">
        <v>414</v>
      </c>
      <c r="J44" s="21" t="s">
        <v>415</v>
      </c>
      <c r="K44" s="19" t="s">
        <v>452</v>
      </c>
      <c r="L44" s="19" t="s">
        <v>417</v>
      </c>
    </row>
    <row r="45" ht="14.3" customHeight="1" x14ac:dyDescent="0.15" spans="1:12">
      <c r="A45" s="154"/>
      <c r="B45" s="154"/>
      <c r="C45" s="155"/>
      <c r="D45" s="154"/>
      <c r="E45" s="154"/>
      <c r="F45" s="154"/>
      <c r="G45" s="19" t="s">
        <v>467</v>
      </c>
      <c r="H45" s="21" t="s">
        <v>413</v>
      </c>
      <c r="I45" s="19" t="s">
        <v>414</v>
      </c>
      <c r="J45" s="21" t="s">
        <v>415</v>
      </c>
      <c r="K45" s="19" t="s">
        <v>452</v>
      </c>
      <c r="L45" s="19" t="s">
        <v>417</v>
      </c>
    </row>
    <row r="46" ht="33.9" customHeight="1" x14ac:dyDescent="0.15" spans="1:12">
      <c r="A46" s="154"/>
      <c r="B46" s="154"/>
      <c r="C46" s="155"/>
      <c r="D46" s="154"/>
      <c r="E46" s="154"/>
      <c r="F46" s="154"/>
      <c r="G46" s="19" t="s">
        <v>468</v>
      </c>
      <c r="H46" s="21" t="s">
        <v>413</v>
      </c>
      <c r="I46" s="19" t="s">
        <v>414</v>
      </c>
      <c r="J46" s="21" t="s">
        <v>415</v>
      </c>
      <c r="K46" s="19" t="s">
        <v>452</v>
      </c>
      <c r="L46" s="19" t="s">
        <v>417</v>
      </c>
    </row>
    <row r="47" ht="22.6" customHeight="1" x14ac:dyDescent="0.15" spans="1:12">
      <c r="A47" s="154"/>
      <c r="B47" s="154"/>
      <c r="C47" s="155"/>
      <c r="D47" s="154"/>
      <c r="E47" s="154" t="s">
        <v>418</v>
      </c>
      <c r="F47" s="154" t="s">
        <v>419</v>
      </c>
      <c r="G47" s="19" t="s">
        <v>469</v>
      </c>
      <c r="H47" s="21" t="s">
        <v>450</v>
      </c>
      <c r="I47" s="19" t="s">
        <v>463</v>
      </c>
      <c r="J47" s="21" t="s">
        <v>415</v>
      </c>
      <c r="K47" s="19" t="s">
        <v>289</v>
      </c>
      <c r="L47" s="19" t="s">
        <v>417</v>
      </c>
    </row>
    <row r="48" ht="22.6" customHeight="1" x14ac:dyDescent="0.15" spans="1:12">
      <c r="A48" s="154"/>
      <c r="B48" s="154"/>
      <c r="C48" s="155"/>
      <c r="D48" s="154"/>
      <c r="E48" s="154"/>
      <c r="F48" s="154"/>
      <c r="G48" s="19" t="s">
        <v>470</v>
      </c>
      <c r="H48" s="21" t="s">
        <v>450</v>
      </c>
      <c r="I48" s="19" t="s">
        <v>471</v>
      </c>
      <c r="J48" s="21" t="s">
        <v>415</v>
      </c>
      <c r="K48" s="19" t="s">
        <v>289</v>
      </c>
      <c r="L48" s="19" t="s">
        <v>417</v>
      </c>
    </row>
    <row r="49" ht="22.6" customHeight="1" x14ac:dyDescent="0.15" spans="1:12">
      <c r="A49" s="154"/>
      <c r="B49" s="154"/>
      <c r="C49" s="155"/>
      <c r="D49" s="154"/>
      <c r="E49" s="19" t="s">
        <v>472</v>
      </c>
      <c r="F49" s="19" t="s">
        <v>473</v>
      </c>
      <c r="G49" s="19" t="s">
        <v>474</v>
      </c>
      <c r="H49" s="21" t="s">
        <v>450</v>
      </c>
      <c r="I49" s="19" t="s">
        <v>463</v>
      </c>
      <c r="J49" s="21" t="s">
        <v>415</v>
      </c>
      <c r="K49" s="19" t="s">
        <v>113</v>
      </c>
      <c r="L49" s="19" t="s">
        <v>417</v>
      </c>
    </row>
    <row r="50" ht="22.6" customHeight="1" x14ac:dyDescent="0.15" spans="1:12">
      <c r="A50" s="154"/>
      <c r="B50" s="154"/>
      <c r="C50" s="155"/>
      <c r="D50" s="154"/>
      <c r="E50" s="154" t="s">
        <v>475</v>
      </c>
      <c r="F50" s="154" t="s">
        <v>476</v>
      </c>
      <c r="G50" s="19" t="s">
        <v>477</v>
      </c>
      <c r="H50" s="21" t="s">
        <v>433</v>
      </c>
      <c r="I50" s="19" t="s">
        <v>478</v>
      </c>
      <c r="J50" s="21" t="s">
        <v>479</v>
      </c>
      <c r="K50" s="19" t="s">
        <v>480</v>
      </c>
      <c r="L50" s="19"/>
    </row>
    <row r="51" ht="14.3" customHeight="1" x14ac:dyDescent="0.15" spans="1:12">
      <c r="A51" s="154"/>
      <c r="B51" s="154"/>
      <c r="C51" s="155"/>
      <c r="D51" s="154"/>
      <c r="E51" s="154"/>
      <c r="F51" s="154"/>
      <c r="G51" s="19" t="s">
        <v>481</v>
      </c>
      <c r="H51" s="21" t="s">
        <v>433</v>
      </c>
      <c r="I51" s="19" t="s">
        <v>482</v>
      </c>
      <c r="J51" s="21" t="s">
        <v>479</v>
      </c>
      <c r="K51" s="19" t="s">
        <v>480</v>
      </c>
      <c r="L51" s="19"/>
    </row>
    <row r="52" ht="14.3" customHeight="1" x14ac:dyDescent="0.15" spans="1:12">
      <c r="A52" s="154"/>
      <c r="B52" s="154"/>
      <c r="C52" s="155"/>
      <c r="D52" s="154"/>
      <c r="E52" s="154"/>
      <c r="F52" s="154"/>
      <c r="G52" s="19" t="s">
        <v>483</v>
      </c>
      <c r="H52" s="21" t="s">
        <v>433</v>
      </c>
      <c r="I52" s="19" t="s">
        <v>451</v>
      </c>
      <c r="J52" s="21" t="s">
        <v>479</v>
      </c>
      <c r="K52" s="19" t="s">
        <v>480</v>
      </c>
      <c r="L52" s="19"/>
    </row>
    <row r="53" ht="14.3" customHeight="1" x14ac:dyDescent="0.15" spans="1:12">
      <c r="A53" s="154"/>
      <c r="B53" s="154"/>
      <c r="C53" s="155"/>
      <c r="D53" s="154"/>
      <c r="E53" s="154"/>
      <c r="F53" s="154"/>
      <c r="G53" s="19" t="s">
        <v>484</v>
      </c>
      <c r="H53" s="21" t="s">
        <v>433</v>
      </c>
      <c r="I53" s="19" t="s">
        <v>485</v>
      </c>
      <c r="J53" s="21" t="s">
        <v>479</v>
      </c>
      <c r="K53" s="19" t="s">
        <v>480</v>
      </c>
      <c r="L53" s="19"/>
    </row>
    <row r="54" ht="45.2" customHeight="1" x14ac:dyDescent="0.15" spans="1:12">
      <c r="A54" s="154"/>
      <c r="B54" s="154" t="s">
        <v>486</v>
      </c>
      <c r="C54" s="155">
        <v>25</v>
      </c>
      <c r="D54" s="154" t="s">
        <v>487</v>
      </c>
      <c r="E54" s="154" t="s">
        <v>410</v>
      </c>
      <c r="F54" s="154" t="s">
        <v>411</v>
      </c>
      <c r="G54" s="19" t="s">
        <v>488</v>
      </c>
      <c r="H54" s="21" t="s">
        <v>413</v>
      </c>
      <c r="I54" s="19" t="s">
        <v>489</v>
      </c>
      <c r="J54" s="21" t="s">
        <v>490</v>
      </c>
      <c r="K54" s="19" t="s">
        <v>491</v>
      </c>
      <c r="L54" s="19" t="s">
        <v>417</v>
      </c>
    </row>
    <row r="55" ht="22.6" customHeight="1" x14ac:dyDescent="0.15" spans="1:12">
      <c r="A55" s="154"/>
      <c r="B55" s="154"/>
      <c r="C55" s="155"/>
      <c r="D55" s="154"/>
      <c r="E55" s="154"/>
      <c r="F55" s="154"/>
      <c r="G55" s="19" t="s">
        <v>492</v>
      </c>
      <c r="H55" s="21" t="s">
        <v>413</v>
      </c>
      <c r="I55" s="19" t="s">
        <v>460</v>
      </c>
      <c r="J55" s="21" t="s">
        <v>490</v>
      </c>
      <c r="K55" s="19" t="s">
        <v>491</v>
      </c>
      <c r="L55" s="19" t="s">
        <v>417</v>
      </c>
    </row>
    <row r="56" ht="14.3" customHeight="1" x14ac:dyDescent="0.15" spans="1:12">
      <c r="A56" s="154"/>
      <c r="B56" s="154"/>
      <c r="C56" s="155"/>
      <c r="D56" s="154"/>
      <c r="E56" s="154"/>
      <c r="F56" s="154"/>
      <c r="G56" s="19" t="s">
        <v>493</v>
      </c>
      <c r="H56" s="21" t="s">
        <v>413</v>
      </c>
      <c r="I56" s="19" t="s">
        <v>478</v>
      </c>
      <c r="J56" s="21" t="s">
        <v>494</v>
      </c>
      <c r="K56" s="19" t="s">
        <v>491</v>
      </c>
      <c r="L56" s="19"/>
    </row>
    <row r="57" ht="22.6" customHeight="1" x14ac:dyDescent="0.15" spans="1:12">
      <c r="A57" s="154"/>
      <c r="B57" s="154"/>
      <c r="C57" s="155"/>
      <c r="D57" s="154"/>
      <c r="E57" s="154"/>
      <c r="F57" s="154"/>
      <c r="G57" s="19" t="s">
        <v>495</v>
      </c>
      <c r="H57" s="21" t="s">
        <v>413</v>
      </c>
      <c r="I57" s="19" t="s">
        <v>451</v>
      </c>
      <c r="J57" s="21" t="s">
        <v>490</v>
      </c>
      <c r="K57" s="19" t="s">
        <v>491</v>
      </c>
      <c r="L57" s="19" t="s">
        <v>417</v>
      </c>
    </row>
    <row r="58" ht="22.6" customHeight="1" x14ac:dyDescent="0.15" spans="1:12">
      <c r="A58" s="154"/>
      <c r="B58" s="154"/>
      <c r="C58" s="155"/>
      <c r="D58" s="154"/>
      <c r="E58" s="154"/>
      <c r="F58" s="154"/>
      <c r="G58" s="19" t="s">
        <v>496</v>
      </c>
      <c r="H58" s="21" t="s">
        <v>413</v>
      </c>
      <c r="I58" s="19" t="s">
        <v>478</v>
      </c>
      <c r="J58" s="21" t="s">
        <v>494</v>
      </c>
      <c r="K58" s="19" t="s">
        <v>460</v>
      </c>
      <c r="L58" s="19"/>
    </row>
    <row r="59" ht="22.6" customHeight="1" x14ac:dyDescent="0.15" spans="1:12">
      <c r="A59" s="154"/>
      <c r="B59" s="154"/>
      <c r="C59" s="155"/>
      <c r="D59" s="154"/>
      <c r="E59" s="154"/>
      <c r="F59" s="154" t="s">
        <v>438</v>
      </c>
      <c r="G59" s="19" t="s">
        <v>497</v>
      </c>
      <c r="H59" s="21" t="s">
        <v>433</v>
      </c>
      <c r="I59" s="19" t="s">
        <v>434</v>
      </c>
      <c r="J59" s="21" t="s">
        <v>435</v>
      </c>
      <c r="K59" s="19" t="s">
        <v>491</v>
      </c>
      <c r="L59" s="19" t="s">
        <v>437</v>
      </c>
    </row>
    <row r="60" ht="14.3" customHeight="1" x14ac:dyDescent="0.15" spans="1:12">
      <c r="A60" s="154"/>
      <c r="B60" s="154"/>
      <c r="C60" s="155"/>
      <c r="D60" s="154"/>
      <c r="E60" s="154"/>
      <c r="F60" s="154"/>
      <c r="G60" s="19" t="s">
        <v>498</v>
      </c>
      <c r="H60" s="21" t="s">
        <v>413</v>
      </c>
      <c r="I60" s="19" t="s">
        <v>414</v>
      </c>
      <c r="J60" s="21" t="s">
        <v>415</v>
      </c>
      <c r="K60" s="19" t="s">
        <v>491</v>
      </c>
      <c r="L60" s="19" t="s">
        <v>417</v>
      </c>
    </row>
    <row r="61" ht="22.6" customHeight="1" x14ac:dyDescent="0.15" spans="1:12">
      <c r="A61" s="154"/>
      <c r="B61" s="154"/>
      <c r="C61" s="155"/>
      <c r="D61" s="154"/>
      <c r="E61" s="154"/>
      <c r="F61" s="154" t="s">
        <v>465</v>
      </c>
      <c r="G61" s="19" t="s">
        <v>499</v>
      </c>
      <c r="H61" s="21" t="s">
        <v>413</v>
      </c>
      <c r="I61" s="19" t="s">
        <v>414</v>
      </c>
      <c r="J61" s="21" t="s">
        <v>415</v>
      </c>
      <c r="K61" s="19" t="s">
        <v>491</v>
      </c>
      <c r="L61" s="19" t="s">
        <v>417</v>
      </c>
    </row>
    <row r="62" ht="14.3" customHeight="1" x14ac:dyDescent="0.15" spans="1:12">
      <c r="A62" s="154"/>
      <c r="B62" s="154"/>
      <c r="C62" s="155"/>
      <c r="D62" s="154"/>
      <c r="E62" s="154"/>
      <c r="F62" s="154"/>
      <c r="G62" s="19" t="s">
        <v>500</v>
      </c>
      <c r="H62" s="21" t="s">
        <v>413</v>
      </c>
      <c r="I62" s="19" t="s">
        <v>414</v>
      </c>
      <c r="J62" s="21" t="s">
        <v>415</v>
      </c>
      <c r="K62" s="19" t="s">
        <v>491</v>
      </c>
      <c r="L62" s="19" t="s">
        <v>417</v>
      </c>
    </row>
    <row r="63" ht="14.3" customHeight="1" x14ac:dyDescent="0.15" spans="1:12">
      <c r="A63" s="154"/>
      <c r="B63" s="154"/>
      <c r="C63" s="155"/>
      <c r="D63" s="154"/>
      <c r="E63" s="154" t="s">
        <v>418</v>
      </c>
      <c r="F63" s="154" t="s">
        <v>419</v>
      </c>
      <c r="G63" s="19" t="s">
        <v>501</v>
      </c>
      <c r="H63" s="21" t="s">
        <v>413</v>
      </c>
      <c r="I63" s="19" t="s">
        <v>414</v>
      </c>
      <c r="J63" s="21" t="s">
        <v>415</v>
      </c>
      <c r="K63" s="19" t="s">
        <v>289</v>
      </c>
      <c r="L63" s="19" t="s">
        <v>417</v>
      </c>
    </row>
    <row r="64" ht="22.6" customHeight="1" x14ac:dyDescent="0.15" spans="1:12">
      <c r="A64" s="154"/>
      <c r="B64" s="154"/>
      <c r="C64" s="155"/>
      <c r="D64" s="154"/>
      <c r="E64" s="154"/>
      <c r="F64" s="154"/>
      <c r="G64" s="19" t="s">
        <v>502</v>
      </c>
      <c r="H64" s="21" t="s">
        <v>413</v>
      </c>
      <c r="I64" s="19" t="s">
        <v>414</v>
      </c>
      <c r="J64" s="21" t="s">
        <v>415</v>
      </c>
      <c r="K64" s="19" t="s">
        <v>289</v>
      </c>
      <c r="L64" s="19" t="s">
        <v>417</v>
      </c>
    </row>
    <row r="65" ht="22.6" customHeight="1" x14ac:dyDescent="0.15" spans="1:12">
      <c r="A65" s="154"/>
      <c r="B65" s="154"/>
      <c r="C65" s="155"/>
      <c r="D65" s="154"/>
      <c r="E65" s="19" t="s">
        <v>472</v>
      </c>
      <c r="F65" s="19" t="s">
        <v>472</v>
      </c>
      <c r="G65" s="19" t="s">
        <v>503</v>
      </c>
      <c r="H65" s="21" t="s">
        <v>450</v>
      </c>
      <c r="I65" s="19" t="s">
        <v>504</v>
      </c>
      <c r="J65" s="21" t="s">
        <v>415</v>
      </c>
      <c r="K65" s="19" t="s">
        <v>113</v>
      </c>
      <c r="L65" s="19" t="s">
        <v>417</v>
      </c>
    </row>
    <row r="66" ht="14.3" customHeight="1" x14ac:dyDescent="0.15" spans="1:12">
      <c r="A66" s="154"/>
      <c r="B66" s="154"/>
      <c r="C66" s="155"/>
      <c r="D66" s="154"/>
      <c r="E66" s="154" t="s">
        <v>475</v>
      </c>
      <c r="F66" s="154" t="s">
        <v>476</v>
      </c>
      <c r="G66" s="19" t="s">
        <v>505</v>
      </c>
      <c r="H66" s="21" t="s">
        <v>413</v>
      </c>
      <c r="I66" s="19" t="s">
        <v>506</v>
      </c>
      <c r="J66" s="21" t="s">
        <v>479</v>
      </c>
      <c r="K66" s="19" t="s">
        <v>434</v>
      </c>
      <c r="L66" s="19"/>
    </row>
    <row r="67" ht="22.6" customHeight="1" x14ac:dyDescent="0.15" spans="1:12">
      <c r="A67" s="154"/>
      <c r="B67" s="154"/>
      <c r="C67" s="155"/>
      <c r="D67" s="154"/>
      <c r="E67" s="154"/>
      <c r="F67" s="154"/>
      <c r="G67" s="19" t="s">
        <v>507</v>
      </c>
      <c r="H67" s="21" t="s">
        <v>413</v>
      </c>
      <c r="I67" s="19" t="s">
        <v>508</v>
      </c>
      <c r="J67" s="21" t="s">
        <v>479</v>
      </c>
      <c r="K67" s="19" t="s">
        <v>434</v>
      </c>
      <c r="L67" s="19"/>
    </row>
    <row r="68" ht="22.6" customHeight="1" x14ac:dyDescent="0.15" spans="1:12">
      <c r="A68" s="154"/>
      <c r="B68" s="154" t="s">
        <v>509</v>
      </c>
      <c r="C68" s="155">
        <v>336</v>
      </c>
      <c r="D68" s="154" t="s">
        <v>510</v>
      </c>
      <c r="E68" s="154" t="s">
        <v>410</v>
      </c>
      <c r="F68" s="19" t="s">
        <v>411</v>
      </c>
      <c r="G68" s="19" t="s">
        <v>511</v>
      </c>
      <c r="H68" s="21" t="s">
        <v>413</v>
      </c>
      <c r="I68" s="19" t="s">
        <v>512</v>
      </c>
      <c r="J68" s="21" t="s">
        <v>455</v>
      </c>
      <c r="K68" s="19" t="s">
        <v>113</v>
      </c>
      <c r="L68" s="19" t="s">
        <v>417</v>
      </c>
    </row>
    <row r="69" ht="14.3" customHeight="1" x14ac:dyDescent="0.15" spans="1:12">
      <c r="A69" s="154"/>
      <c r="B69" s="154"/>
      <c r="C69" s="155"/>
      <c r="D69" s="154"/>
      <c r="E69" s="154"/>
      <c r="F69" s="19" t="s">
        <v>438</v>
      </c>
      <c r="G69" s="19" t="s">
        <v>513</v>
      </c>
      <c r="H69" s="21" t="s">
        <v>413</v>
      </c>
      <c r="I69" s="19" t="s">
        <v>414</v>
      </c>
      <c r="J69" s="21" t="s">
        <v>415</v>
      </c>
      <c r="K69" s="19" t="s">
        <v>289</v>
      </c>
      <c r="L69" s="19" t="s">
        <v>417</v>
      </c>
    </row>
    <row r="70" ht="14.3" customHeight="1" x14ac:dyDescent="0.15" spans="1:12">
      <c r="A70" s="154"/>
      <c r="B70" s="154"/>
      <c r="C70" s="155"/>
      <c r="D70" s="154"/>
      <c r="E70" s="154"/>
      <c r="F70" s="19" t="s">
        <v>465</v>
      </c>
      <c r="G70" s="19" t="s">
        <v>514</v>
      </c>
      <c r="H70" s="21" t="s">
        <v>413</v>
      </c>
      <c r="I70" s="19" t="s">
        <v>414</v>
      </c>
      <c r="J70" s="21" t="s">
        <v>415</v>
      </c>
      <c r="K70" s="19" t="s">
        <v>289</v>
      </c>
      <c r="L70" s="19" t="s">
        <v>417</v>
      </c>
    </row>
    <row r="71" ht="14.3" customHeight="1" x14ac:dyDescent="0.15" spans="1:12">
      <c r="A71" s="154"/>
      <c r="B71" s="154"/>
      <c r="C71" s="155"/>
      <c r="D71" s="154"/>
      <c r="E71" s="154" t="s">
        <v>418</v>
      </c>
      <c r="F71" s="154" t="s">
        <v>419</v>
      </c>
      <c r="G71" s="19" t="s">
        <v>515</v>
      </c>
      <c r="H71" s="21" t="s">
        <v>413</v>
      </c>
      <c r="I71" s="19" t="s">
        <v>414</v>
      </c>
      <c r="J71" s="21" t="s">
        <v>415</v>
      </c>
      <c r="K71" s="19" t="s">
        <v>289</v>
      </c>
      <c r="L71" s="19" t="s">
        <v>417</v>
      </c>
    </row>
    <row r="72" ht="22.6" customHeight="1" x14ac:dyDescent="0.15" spans="1:12">
      <c r="A72" s="154"/>
      <c r="B72" s="154"/>
      <c r="C72" s="155"/>
      <c r="D72" s="154"/>
      <c r="E72" s="154"/>
      <c r="F72" s="154"/>
      <c r="G72" s="19" t="s">
        <v>516</v>
      </c>
      <c r="H72" s="21" t="s">
        <v>413</v>
      </c>
      <c r="I72" s="19" t="s">
        <v>414</v>
      </c>
      <c r="J72" s="21" t="s">
        <v>415</v>
      </c>
      <c r="K72" s="19" t="s">
        <v>289</v>
      </c>
      <c r="L72" s="19" t="s">
        <v>417</v>
      </c>
    </row>
    <row r="73" ht="22.6" customHeight="1" x14ac:dyDescent="0.15" spans="1:12">
      <c r="A73" s="154"/>
      <c r="B73" s="154"/>
      <c r="C73" s="155"/>
      <c r="D73" s="154"/>
      <c r="E73" s="19" t="s">
        <v>472</v>
      </c>
      <c r="F73" s="19" t="s">
        <v>517</v>
      </c>
      <c r="G73" s="19" t="s">
        <v>518</v>
      </c>
      <c r="H73" s="21" t="s">
        <v>450</v>
      </c>
      <c r="I73" s="19" t="s">
        <v>504</v>
      </c>
      <c r="J73" s="21" t="s">
        <v>415</v>
      </c>
      <c r="K73" s="19" t="s">
        <v>113</v>
      </c>
      <c r="L73" s="19"/>
    </row>
    <row r="74" ht="22.6" customHeight="1" x14ac:dyDescent="0.15" spans="1:12">
      <c r="A74" s="154"/>
      <c r="B74" s="154"/>
      <c r="C74" s="155"/>
      <c r="D74" s="154"/>
      <c r="E74" s="19" t="s">
        <v>475</v>
      </c>
      <c r="F74" s="19" t="s">
        <v>476</v>
      </c>
      <c r="G74" s="19" t="s">
        <v>519</v>
      </c>
      <c r="H74" s="21" t="s">
        <v>413</v>
      </c>
      <c r="I74" s="19" t="s">
        <v>520</v>
      </c>
      <c r="J74" s="21" t="s">
        <v>479</v>
      </c>
      <c r="K74" s="19" t="s">
        <v>113</v>
      </c>
      <c r="L74" s="19"/>
    </row>
    <row r="75" ht="14.3" customHeight="1" x14ac:dyDescent="0.15" spans="1:12">
      <c r="A75" s="154"/>
      <c r="B75" s="154" t="s">
        <v>521</v>
      </c>
      <c r="C75" s="155">
        <v>526.32</v>
      </c>
      <c r="D75" s="154" t="s">
        <v>522</v>
      </c>
      <c r="E75" s="154" t="s">
        <v>410</v>
      </c>
      <c r="F75" s="19" t="s">
        <v>411</v>
      </c>
      <c r="G75" s="19" t="s">
        <v>523</v>
      </c>
      <c r="H75" s="21" t="s">
        <v>450</v>
      </c>
      <c r="I75" s="19" t="s">
        <v>268</v>
      </c>
      <c r="J75" s="21" t="s">
        <v>524</v>
      </c>
      <c r="K75" s="19" t="s">
        <v>289</v>
      </c>
      <c r="L75" s="19" t="s">
        <v>417</v>
      </c>
    </row>
    <row r="76" ht="14.3" customHeight="1" x14ac:dyDescent="0.15" spans="1:12">
      <c r="A76" s="154"/>
      <c r="B76" s="154"/>
      <c r="C76" s="155"/>
      <c r="D76" s="154"/>
      <c r="E76" s="154"/>
      <c r="F76" s="19" t="s">
        <v>438</v>
      </c>
      <c r="G76" s="19" t="s">
        <v>525</v>
      </c>
      <c r="H76" s="21" t="s">
        <v>413</v>
      </c>
      <c r="I76" s="19" t="s">
        <v>414</v>
      </c>
      <c r="J76" s="21" t="s">
        <v>415</v>
      </c>
      <c r="K76" s="19" t="s">
        <v>289</v>
      </c>
      <c r="L76" s="19" t="s">
        <v>417</v>
      </c>
    </row>
    <row r="77" ht="14.3" customHeight="1" x14ac:dyDescent="0.15" spans="1:12">
      <c r="A77" s="154"/>
      <c r="B77" s="154"/>
      <c r="C77" s="155"/>
      <c r="D77" s="154"/>
      <c r="E77" s="154"/>
      <c r="F77" s="19" t="s">
        <v>465</v>
      </c>
      <c r="G77" s="19" t="s">
        <v>526</v>
      </c>
      <c r="H77" s="21" t="s">
        <v>413</v>
      </c>
      <c r="I77" s="19" t="s">
        <v>414</v>
      </c>
      <c r="J77" s="21" t="s">
        <v>415</v>
      </c>
      <c r="K77" s="19" t="s">
        <v>113</v>
      </c>
      <c r="L77" s="19" t="s">
        <v>417</v>
      </c>
    </row>
    <row r="78" ht="22.6" customHeight="1" x14ac:dyDescent="0.15" spans="1:12">
      <c r="A78" s="154"/>
      <c r="B78" s="154"/>
      <c r="C78" s="155"/>
      <c r="D78" s="154"/>
      <c r="E78" s="154" t="s">
        <v>418</v>
      </c>
      <c r="F78" s="154" t="s">
        <v>419</v>
      </c>
      <c r="G78" s="19" t="s">
        <v>527</v>
      </c>
      <c r="H78" s="21" t="s">
        <v>413</v>
      </c>
      <c r="I78" s="19" t="s">
        <v>414</v>
      </c>
      <c r="J78" s="21" t="s">
        <v>415</v>
      </c>
      <c r="K78" s="19" t="s">
        <v>289</v>
      </c>
      <c r="L78" s="19" t="s">
        <v>417</v>
      </c>
    </row>
    <row r="79" ht="33.9" customHeight="1" x14ac:dyDescent="0.15" spans="1:12">
      <c r="A79" s="154"/>
      <c r="B79" s="154"/>
      <c r="C79" s="155"/>
      <c r="D79" s="154"/>
      <c r="E79" s="154"/>
      <c r="F79" s="154"/>
      <c r="G79" s="19" t="s">
        <v>528</v>
      </c>
      <c r="H79" s="21" t="s">
        <v>413</v>
      </c>
      <c r="I79" s="19" t="s">
        <v>414</v>
      </c>
      <c r="J79" s="21" t="s">
        <v>415</v>
      </c>
      <c r="K79" s="19" t="s">
        <v>289</v>
      </c>
      <c r="L79" s="19" t="s">
        <v>417</v>
      </c>
    </row>
    <row r="80" ht="22.6" customHeight="1" x14ac:dyDescent="0.15" spans="1:12">
      <c r="A80" s="154"/>
      <c r="B80" s="154"/>
      <c r="C80" s="155"/>
      <c r="D80" s="154"/>
      <c r="E80" s="19" t="s">
        <v>472</v>
      </c>
      <c r="F80" s="19" t="s">
        <v>472</v>
      </c>
      <c r="G80" s="19" t="s">
        <v>529</v>
      </c>
      <c r="H80" s="21" t="s">
        <v>450</v>
      </c>
      <c r="I80" s="19" t="s">
        <v>504</v>
      </c>
      <c r="J80" s="21" t="s">
        <v>415</v>
      </c>
      <c r="K80" s="19" t="s">
        <v>113</v>
      </c>
      <c r="L80" s="19" t="s">
        <v>417</v>
      </c>
    </row>
    <row r="81" ht="22.6" customHeight="1" x14ac:dyDescent="0.15" spans="1:12">
      <c r="A81" s="154"/>
      <c r="B81" s="154"/>
      <c r="C81" s="155"/>
      <c r="D81" s="154"/>
      <c r="E81" s="154" t="s">
        <v>475</v>
      </c>
      <c r="F81" s="154" t="s">
        <v>476</v>
      </c>
      <c r="G81" s="19" t="s">
        <v>530</v>
      </c>
      <c r="H81" s="21" t="s">
        <v>433</v>
      </c>
      <c r="I81" s="19" t="s">
        <v>531</v>
      </c>
      <c r="J81" s="21" t="s">
        <v>479</v>
      </c>
      <c r="K81" s="19" t="s">
        <v>434</v>
      </c>
      <c r="L81" s="19"/>
    </row>
    <row r="82" ht="33.9" customHeight="1" x14ac:dyDescent="0.15" spans="1:12">
      <c r="A82" s="154"/>
      <c r="B82" s="154"/>
      <c r="C82" s="155"/>
      <c r="D82" s="154"/>
      <c r="E82" s="154"/>
      <c r="F82" s="154"/>
      <c r="G82" s="19" t="s">
        <v>532</v>
      </c>
      <c r="H82" s="21" t="s">
        <v>433</v>
      </c>
      <c r="I82" s="19" t="s">
        <v>533</v>
      </c>
      <c r="J82" s="21" t="s">
        <v>479</v>
      </c>
      <c r="K82" s="19" t="s">
        <v>434</v>
      </c>
      <c r="L82" s="19" t="s">
        <v>417</v>
      </c>
    </row>
    <row r="83" ht="20.95" customHeight="1" x14ac:dyDescent="0.15" spans="1:12">
      <c r="A83" s="154"/>
      <c r="B83" s="154" t="s">
        <v>534</v>
      </c>
      <c r="C83" s="155">
        <v>10.51</v>
      </c>
      <c r="D83" s="154" t="s">
        <v>535</v>
      </c>
      <c r="E83" s="154" t="s">
        <v>410</v>
      </c>
      <c r="F83" s="19" t="s">
        <v>411</v>
      </c>
      <c r="G83" s="19" t="s">
        <v>536</v>
      </c>
      <c r="H83" s="21" t="s">
        <v>413</v>
      </c>
      <c r="I83" s="19" t="s">
        <v>478</v>
      </c>
      <c r="J83" s="21" t="s">
        <v>455</v>
      </c>
      <c r="K83" s="19" t="s">
        <v>289</v>
      </c>
      <c r="L83" s="19" t="s">
        <v>417</v>
      </c>
    </row>
    <row r="84" ht="20.95" customHeight="1" x14ac:dyDescent="0.15" spans="1:12">
      <c r="A84" s="154"/>
      <c r="B84" s="154"/>
      <c r="C84" s="155"/>
      <c r="D84" s="154"/>
      <c r="E84" s="154"/>
      <c r="F84" s="19" t="s">
        <v>438</v>
      </c>
      <c r="G84" s="19" t="s">
        <v>537</v>
      </c>
      <c r="H84" s="21" t="s">
        <v>413</v>
      </c>
      <c r="I84" s="19" t="s">
        <v>414</v>
      </c>
      <c r="J84" s="21" t="s">
        <v>415</v>
      </c>
      <c r="K84" s="19" t="s">
        <v>113</v>
      </c>
      <c r="L84" s="19" t="s">
        <v>417</v>
      </c>
    </row>
    <row r="85" ht="20.95" customHeight="1" x14ac:dyDescent="0.15" spans="1:12">
      <c r="A85" s="154"/>
      <c r="B85" s="154"/>
      <c r="C85" s="155"/>
      <c r="D85" s="154"/>
      <c r="E85" s="154"/>
      <c r="F85" s="19" t="s">
        <v>465</v>
      </c>
      <c r="G85" s="19" t="s">
        <v>538</v>
      </c>
      <c r="H85" s="21" t="s">
        <v>413</v>
      </c>
      <c r="I85" s="19" t="s">
        <v>414</v>
      </c>
      <c r="J85" s="21" t="s">
        <v>415</v>
      </c>
      <c r="K85" s="19" t="s">
        <v>289</v>
      </c>
      <c r="L85" s="19" t="s">
        <v>417</v>
      </c>
    </row>
    <row r="86" ht="22.6" customHeight="1" x14ac:dyDescent="0.15" spans="1:12">
      <c r="A86" s="154"/>
      <c r="B86" s="154"/>
      <c r="C86" s="155"/>
      <c r="D86" s="154"/>
      <c r="E86" s="154" t="s">
        <v>418</v>
      </c>
      <c r="F86" s="19" t="s">
        <v>419</v>
      </c>
      <c r="G86" s="19" t="s">
        <v>539</v>
      </c>
      <c r="H86" s="21" t="s">
        <v>413</v>
      </c>
      <c r="I86" s="19" t="s">
        <v>414</v>
      </c>
      <c r="J86" s="21" t="s">
        <v>415</v>
      </c>
      <c r="K86" s="19" t="s">
        <v>289</v>
      </c>
      <c r="L86" s="19" t="s">
        <v>417</v>
      </c>
    </row>
    <row r="87" ht="22.6" customHeight="1" x14ac:dyDescent="0.15" spans="1:12">
      <c r="A87" s="154"/>
      <c r="B87" s="154"/>
      <c r="C87" s="155"/>
      <c r="D87" s="154"/>
      <c r="E87" s="154"/>
      <c r="F87" s="19" t="s">
        <v>540</v>
      </c>
      <c r="G87" s="19" t="s">
        <v>541</v>
      </c>
      <c r="H87" s="21" t="s">
        <v>542</v>
      </c>
      <c r="I87" s="19" t="s">
        <v>543</v>
      </c>
      <c r="J87" s="21"/>
      <c r="K87" s="19" t="s">
        <v>289</v>
      </c>
      <c r="L87" s="19" t="s">
        <v>417</v>
      </c>
    </row>
    <row r="88" ht="22.6" customHeight="1" x14ac:dyDescent="0.15" spans="1:12">
      <c r="A88" s="154"/>
      <c r="B88" s="154"/>
      <c r="C88" s="155"/>
      <c r="D88" s="154"/>
      <c r="E88" s="19" t="s">
        <v>472</v>
      </c>
      <c r="F88" s="19" t="s">
        <v>473</v>
      </c>
      <c r="G88" s="19" t="s">
        <v>544</v>
      </c>
      <c r="H88" s="21" t="s">
        <v>413</v>
      </c>
      <c r="I88" s="19" t="s">
        <v>414</v>
      </c>
      <c r="J88" s="21" t="s">
        <v>415</v>
      </c>
      <c r="K88" s="19" t="s">
        <v>113</v>
      </c>
      <c r="L88" s="19" t="s">
        <v>417</v>
      </c>
    </row>
    <row r="89" ht="20.95" customHeight="1" x14ac:dyDescent="0.15" spans="1:12">
      <c r="A89" s="154"/>
      <c r="B89" s="154"/>
      <c r="C89" s="155"/>
      <c r="D89" s="154"/>
      <c r="E89" s="19" t="s">
        <v>475</v>
      </c>
      <c r="F89" s="19" t="s">
        <v>476</v>
      </c>
      <c r="G89" s="19" t="s">
        <v>545</v>
      </c>
      <c r="H89" s="21" t="s">
        <v>413</v>
      </c>
      <c r="I89" s="19" t="s">
        <v>546</v>
      </c>
      <c r="J89" s="21" t="s">
        <v>479</v>
      </c>
      <c r="K89" s="19" t="s">
        <v>113</v>
      </c>
      <c r="L89" s="19"/>
    </row>
    <row r="90" ht="33.9" customHeight="1" x14ac:dyDescent="0.15" spans="1:12">
      <c r="A90" s="154"/>
      <c r="B90" s="154" t="s">
        <v>547</v>
      </c>
      <c r="C90" s="155">
        <v>3</v>
      </c>
      <c r="D90" s="154" t="s">
        <v>548</v>
      </c>
      <c r="E90" s="154" t="s">
        <v>410</v>
      </c>
      <c r="F90" s="19" t="s">
        <v>411</v>
      </c>
      <c r="G90" s="19" t="s">
        <v>549</v>
      </c>
      <c r="H90" s="21" t="s">
        <v>433</v>
      </c>
      <c r="I90" s="19" t="s">
        <v>550</v>
      </c>
      <c r="J90" s="21" t="s">
        <v>551</v>
      </c>
      <c r="K90" s="19" t="s">
        <v>113</v>
      </c>
      <c r="L90" s="19" t="s">
        <v>417</v>
      </c>
    </row>
    <row r="91" ht="14.3" customHeight="1" x14ac:dyDescent="0.15" spans="1:12">
      <c r="A91" s="154"/>
      <c r="B91" s="154"/>
      <c r="C91" s="155"/>
      <c r="D91" s="154"/>
      <c r="E91" s="154"/>
      <c r="F91" s="19" t="s">
        <v>438</v>
      </c>
      <c r="G91" s="19" t="s">
        <v>552</v>
      </c>
      <c r="H91" s="21" t="s">
        <v>413</v>
      </c>
      <c r="I91" s="19" t="s">
        <v>414</v>
      </c>
      <c r="J91" s="21" t="s">
        <v>415</v>
      </c>
      <c r="K91" s="19" t="s">
        <v>289</v>
      </c>
      <c r="L91" s="19" t="s">
        <v>417</v>
      </c>
    </row>
    <row r="92" ht="14.3" customHeight="1" x14ac:dyDescent="0.15" spans="1:12">
      <c r="A92" s="154"/>
      <c r="B92" s="154"/>
      <c r="C92" s="155"/>
      <c r="D92" s="154"/>
      <c r="E92" s="154"/>
      <c r="F92" s="19" t="s">
        <v>465</v>
      </c>
      <c r="G92" s="19" t="s">
        <v>553</v>
      </c>
      <c r="H92" s="21" t="s">
        <v>413</v>
      </c>
      <c r="I92" s="19" t="s">
        <v>414</v>
      </c>
      <c r="J92" s="21" t="s">
        <v>415</v>
      </c>
      <c r="K92" s="19" t="s">
        <v>289</v>
      </c>
      <c r="L92" s="19" t="s">
        <v>417</v>
      </c>
    </row>
    <row r="93" ht="14.3" customHeight="1" x14ac:dyDescent="0.15" spans="1:12">
      <c r="A93" s="154"/>
      <c r="B93" s="154"/>
      <c r="C93" s="155"/>
      <c r="D93" s="154"/>
      <c r="E93" s="154" t="s">
        <v>418</v>
      </c>
      <c r="F93" s="154" t="s">
        <v>419</v>
      </c>
      <c r="G93" s="19" t="s">
        <v>554</v>
      </c>
      <c r="H93" s="21" t="s">
        <v>542</v>
      </c>
      <c r="I93" s="19" t="s">
        <v>555</v>
      </c>
      <c r="J93" s="21"/>
      <c r="K93" s="19" t="s">
        <v>113</v>
      </c>
      <c r="L93" s="19"/>
    </row>
    <row r="94" ht="14.3" customHeight="1" x14ac:dyDescent="0.15" spans="1:12">
      <c r="A94" s="154"/>
      <c r="B94" s="154"/>
      <c r="C94" s="155"/>
      <c r="D94" s="154"/>
      <c r="E94" s="154"/>
      <c r="F94" s="154"/>
      <c r="G94" s="19" t="s">
        <v>556</v>
      </c>
      <c r="H94" s="21" t="s">
        <v>542</v>
      </c>
      <c r="I94" s="19" t="s">
        <v>555</v>
      </c>
      <c r="J94" s="21"/>
      <c r="K94" s="19" t="s">
        <v>113</v>
      </c>
      <c r="L94" s="19" t="s">
        <v>417</v>
      </c>
    </row>
    <row r="95" ht="22.6" customHeight="1" x14ac:dyDescent="0.15" spans="1:12">
      <c r="A95" s="154"/>
      <c r="B95" s="154"/>
      <c r="C95" s="155"/>
      <c r="D95" s="154"/>
      <c r="E95" s="154"/>
      <c r="F95" s="19" t="s">
        <v>557</v>
      </c>
      <c r="G95" s="19" t="s">
        <v>558</v>
      </c>
      <c r="H95" s="21" t="s">
        <v>542</v>
      </c>
      <c r="I95" s="19" t="s">
        <v>543</v>
      </c>
      <c r="J95" s="21"/>
      <c r="K95" s="19" t="s">
        <v>113</v>
      </c>
      <c r="L95" s="19" t="s">
        <v>417</v>
      </c>
    </row>
    <row r="96" ht="22.6" customHeight="1" x14ac:dyDescent="0.15" spans="1:12">
      <c r="A96" s="154"/>
      <c r="B96" s="154"/>
      <c r="C96" s="155"/>
      <c r="D96" s="154"/>
      <c r="E96" s="19" t="s">
        <v>472</v>
      </c>
      <c r="F96" s="19" t="s">
        <v>473</v>
      </c>
      <c r="G96" s="19" t="s">
        <v>559</v>
      </c>
      <c r="H96" s="21" t="s">
        <v>450</v>
      </c>
      <c r="I96" s="19" t="s">
        <v>414</v>
      </c>
      <c r="J96" s="21" t="s">
        <v>415</v>
      </c>
      <c r="K96" s="19" t="s">
        <v>113</v>
      </c>
      <c r="L96" s="19" t="s">
        <v>417</v>
      </c>
    </row>
    <row r="97" ht="14.3" customHeight="1" x14ac:dyDescent="0.15" spans="1:12">
      <c r="A97" s="154"/>
      <c r="B97" s="154"/>
      <c r="C97" s="155"/>
      <c r="D97" s="154"/>
      <c r="E97" s="154" t="s">
        <v>475</v>
      </c>
      <c r="F97" s="154" t="s">
        <v>476</v>
      </c>
      <c r="G97" s="19" t="s">
        <v>560</v>
      </c>
      <c r="H97" s="21" t="s">
        <v>433</v>
      </c>
      <c r="I97" s="19" t="s">
        <v>561</v>
      </c>
      <c r="J97" s="21" t="s">
        <v>479</v>
      </c>
      <c r="K97" s="19" t="s">
        <v>434</v>
      </c>
      <c r="L97" s="19" t="s">
        <v>417</v>
      </c>
    </row>
    <row r="98" ht="14.3" customHeight="1" x14ac:dyDescent="0.15" spans="1:12">
      <c r="A98" s="154"/>
      <c r="B98" s="154"/>
      <c r="C98" s="155"/>
      <c r="D98" s="154"/>
      <c r="E98" s="154"/>
      <c r="F98" s="154"/>
      <c r="G98" s="19" t="s">
        <v>562</v>
      </c>
      <c r="H98" s="21" t="s">
        <v>433</v>
      </c>
      <c r="I98" s="19" t="s">
        <v>561</v>
      </c>
      <c r="J98" s="21" t="s">
        <v>479</v>
      </c>
      <c r="K98" s="19" t="s">
        <v>434</v>
      </c>
      <c r="L98" s="19" t="s">
        <v>437</v>
      </c>
    </row>
    <row r="99" ht="22.6" customHeight="1" x14ac:dyDescent="0.15" spans="1:12">
      <c r="A99" s="154"/>
      <c r="B99" s="154" t="s">
        <v>563</v>
      </c>
      <c r="C99" s="155">
        <v>3</v>
      </c>
      <c r="D99" s="154" t="s">
        <v>564</v>
      </c>
      <c r="E99" s="154" t="s">
        <v>410</v>
      </c>
      <c r="F99" s="154" t="s">
        <v>411</v>
      </c>
      <c r="G99" s="19" t="s">
        <v>565</v>
      </c>
      <c r="H99" s="21" t="s">
        <v>413</v>
      </c>
      <c r="I99" s="19" t="s">
        <v>460</v>
      </c>
      <c r="J99" s="21" t="s">
        <v>435</v>
      </c>
      <c r="K99" s="19" t="s">
        <v>566</v>
      </c>
      <c r="L99" s="19" t="s">
        <v>417</v>
      </c>
    </row>
    <row r="100" ht="22.6" customHeight="1" x14ac:dyDescent="0.15" spans="1:12">
      <c r="A100" s="154"/>
      <c r="B100" s="154"/>
      <c r="C100" s="155"/>
      <c r="D100" s="154"/>
      <c r="E100" s="154"/>
      <c r="F100" s="154"/>
      <c r="G100" s="19" t="s">
        <v>567</v>
      </c>
      <c r="H100" s="21" t="s">
        <v>450</v>
      </c>
      <c r="I100" s="19" t="s">
        <v>451</v>
      </c>
      <c r="J100" s="21" t="s">
        <v>435</v>
      </c>
      <c r="K100" s="19" t="s">
        <v>566</v>
      </c>
      <c r="L100" s="19" t="s">
        <v>417</v>
      </c>
    </row>
    <row r="101" ht="14.3" customHeight="1" x14ac:dyDescent="0.15" spans="1:12">
      <c r="A101" s="154"/>
      <c r="B101" s="154"/>
      <c r="C101" s="155"/>
      <c r="D101" s="154"/>
      <c r="E101" s="154"/>
      <c r="F101" s="154"/>
      <c r="G101" s="19" t="s">
        <v>568</v>
      </c>
      <c r="H101" s="21" t="s">
        <v>450</v>
      </c>
      <c r="I101" s="19" t="s">
        <v>268</v>
      </c>
      <c r="J101" s="21" t="s">
        <v>435</v>
      </c>
      <c r="K101" s="19" t="s">
        <v>566</v>
      </c>
      <c r="L101" s="19"/>
    </row>
    <row r="102" ht="14.3" customHeight="1" x14ac:dyDescent="0.15" spans="1:12">
      <c r="A102" s="154"/>
      <c r="B102" s="154"/>
      <c r="C102" s="155"/>
      <c r="D102" s="154"/>
      <c r="E102" s="154"/>
      <c r="F102" s="19" t="s">
        <v>438</v>
      </c>
      <c r="G102" s="19" t="s">
        <v>569</v>
      </c>
      <c r="H102" s="21" t="s">
        <v>413</v>
      </c>
      <c r="I102" s="19" t="s">
        <v>414</v>
      </c>
      <c r="J102" s="21" t="s">
        <v>415</v>
      </c>
      <c r="K102" s="19" t="s">
        <v>566</v>
      </c>
      <c r="L102" s="19" t="s">
        <v>417</v>
      </c>
    </row>
    <row r="103" ht="14.3" customHeight="1" x14ac:dyDescent="0.15" spans="1:12">
      <c r="A103" s="154"/>
      <c r="B103" s="154"/>
      <c r="C103" s="155"/>
      <c r="D103" s="154"/>
      <c r="E103" s="154"/>
      <c r="F103" s="19" t="s">
        <v>465</v>
      </c>
      <c r="G103" s="19" t="s">
        <v>570</v>
      </c>
      <c r="H103" s="21" t="s">
        <v>413</v>
      </c>
      <c r="I103" s="19" t="s">
        <v>414</v>
      </c>
      <c r="J103" s="21" t="s">
        <v>415</v>
      </c>
      <c r="K103" s="19" t="s">
        <v>566</v>
      </c>
      <c r="L103" s="19" t="s">
        <v>417</v>
      </c>
    </row>
    <row r="104" ht="22.6" customHeight="1" x14ac:dyDescent="0.15" spans="1:12">
      <c r="A104" s="154"/>
      <c r="B104" s="154"/>
      <c r="C104" s="155"/>
      <c r="D104" s="154"/>
      <c r="E104" s="154" t="s">
        <v>418</v>
      </c>
      <c r="F104" s="154" t="s">
        <v>419</v>
      </c>
      <c r="G104" s="19" t="s">
        <v>571</v>
      </c>
      <c r="H104" s="21" t="s">
        <v>450</v>
      </c>
      <c r="I104" s="19" t="s">
        <v>504</v>
      </c>
      <c r="J104" s="21" t="s">
        <v>415</v>
      </c>
      <c r="K104" s="19" t="s">
        <v>289</v>
      </c>
      <c r="L104" s="19" t="s">
        <v>417</v>
      </c>
    </row>
    <row r="105" ht="22.6" customHeight="1" x14ac:dyDescent="0.15" spans="1:12">
      <c r="A105" s="154"/>
      <c r="B105" s="154"/>
      <c r="C105" s="155"/>
      <c r="D105" s="154"/>
      <c r="E105" s="154"/>
      <c r="F105" s="154"/>
      <c r="G105" s="19" t="s">
        <v>572</v>
      </c>
      <c r="H105" s="21" t="s">
        <v>450</v>
      </c>
      <c r="I105" s="19" t="s">
        <v>463</v>
      </c>
      <c r="J105" s="21" t="s">
        <v>415</v>
      </c>
      <c r="K105" s="19" t="s">
        <v>289</v>
      </c>
      <c r="L105" s="19" t="s">
        <v>417</v>
      </c>
    </row>
    <row r="106" ht="14.3" customHeight="1" x14ac:dyDescent="0.15" spans="1:12">
      <c r="A106" s="154"/>
      <c r="B106" s="154"/>
      <c r="C106" s="155"/>
      <c r="D106" s="154"/>
      <c r="E106" s="19" t="s">
        <v>472</v>
      </c>
      <c r="F106" s="19" t="s">
        <v>472</v>
      </c>
      <c r="G106" s="19" t="s">
        <v>573</v>
      </c>
      <c r="H106" s="21" t="s">
        <v>450</v>
      </c>
      <c r="I106" s="19" t="s">
        <v>504</v>
      </c>
      <c r="J106" s="21" t="s">
        <v>415</v>
      </c>
      <c r="K106" s="19" t="s">
        <v>113</v>
      </c>
      <c r="L106" s="19"/>
    </row>
    <row r="107" ht="14.3" customHeight="1" x14ac:dyDescent="0.15" spans="1:12">
      <c r="A107" s="154"/>
      <c r="B107" s="154"/>
      <c r="C107" s="155"/>
      <c r="D107" s="154"/>
      <c r="E107" s="154" t="s">
        <v>475</v>
      </c>
      <c r="F107" s="154" t="s">
        <v>476</v>
      </c>
      <c r="G107" s="19" t="s">
        <v>574</v>
      </c>
      <c r="H107" s="21" t="s">
        <v>433</v>
      </c>
      <c r="I107" s="19" t="s">
        <v>575</v>
      </c>
      <c r="J107" s="21" t="s">
        <v>479</v>
      </c>
      <c r="K107" s="19" t="s">
        <v>576</v>
      </c>
      <c r="L107" s="19"/>
    </row>
    <row r="108" ht="14.3" customHeight="1" x14ac:dyDescent="0.15" spans="1:12">
      <c r="A108" s="154"/>
      <c r="B108" s="154"/>
      <c r="C108" s="155"/>
      <c r="D108" s="154"/>
      <c r="E108" s="154"/>
      <c r="F108" s="154"/>
      <c r="G108" s="19" t="s">
        <v>577</v>
      </c>
      <c r="H108" s="21" t="s">
        <v>433</v>
      </c>
      <c r="I108" s="19" t="s">
        <v>578</v>
      </c>
      <c r="J108" s="21" t="s">
        <v>479</v>
      </c>
      <c r="K108" s="19" t="s">
        <v>460</v>
      </c>
      <c r="L108" s="19"/>
    </row>
    <row r="109" ht="22.6" customHeight="1" x14ac:dyDescent="0.15" spans="1:12">
      <c r="A109" s="154"/>
      <c r="B109" s="154"/>
      <c r="C109" s="155"/>
      <c r="D109" s="154"/>
      <c r="E109" s="154"/>
      <c r="F109" s="154"/>
      <c r="G109" s="19" t="s">
        <v>579</v>
      </c>
      <c r="H109" s="21" t="s">
        <v>433</v>
      </c>
      <c r="I109" s="19" t="s">
        <v>478</v>
      </c>
      <c r="J109" s="21" t="s">
        <v>479</v>
      </c>
      <c r="K109" s="19" t="s">
        <v>576</v>
      </c>
      <c r="L109" s="19"/>
    </row>
    <row r="110" ht="14.3" customHeight="1" x14ac:dyDescent="0.15" spans="1:12">
      <c r="A110" s="154"/>
      <c r="B110" s="154" t="s">
        <v>580</v>
      </c>
      <c r="C110" s="155">
        <v>121.28</v>
      </c>
      <c r="D110" s="154" t="s">
        <v>581</v>
      </c>
      <c r="E110" s="154" t="s">
        <v>410</v>
      </c>
      <c r="F110" s="154" t="s">
        <v>411</v>
      </c>
      <c r="G110" s="19" t="s">
        <v>582</v>
      </c>
      <c r="H110" s="21" t="s">
        <v>413</v>
      </c>
      <c r="I110" s="19" t="s">
        <v>576</v>
      </c>
      <c r="J110" s="21" t="s">
        <v>583</v>
      </c>
      <c r="K110" s="19" t="s">
        <v>113</v>
      </c>
      <c r="L110" s="19" t="s">
        <v>417</v>
      </c>
    </row>
    <row r="111" ht="14.3" customHeight="1" x14ac:dyDescent="0.15" spans="1:12">
      <c r="A111" s="154"/>
      <c r="B111" s="154"/>
      <c r="C111" s="155"/>
      <c r="D111" s="154"/>
      <c r="E111" s="154"/>
      <c r="F111" s="154"/>
      <c r="G111" s="19" t="s">
        <v>584</v>
      </c>
      <c r="H111" s="21" t="s">
        <v>413</v>
      </c>
      <c r="I111" s="19" t="s">
        <v>585</v>
      </c>
      <c r="J111" s="21" t="s">
        <v>586</v>
      </c>
      <c r="K111" s="19" t="s">
        <v>113</v>
      </c>
      <c r="L111" s="19" t="s">
        <v>417</v>
      </c>
    </row>
    <row r="112" ht="14.3" customHeight="1" x14ac:dyDescent="0.15" spans="1:12">
      <c r="A112" s="154"/>
      <c r="B112" s="154"/>
      <c r="C112" s="155"/>
      <c r="D112" s="154"/>
      <c r="E112" s="154"/>
      <c r="F112" s="19" t="s">
        <v>438</v>
      </c>
      <c r="G112" s="19" t="s">
        <v>587</v>
      </c>
      <c r="H112" s="21" t="s">
        <v>413</v>
      </c>
      <c r="I112" s="19" t="s">
        <v>414</v>
      </c>
      <c r="J112" s="21" t="s">
        <v>415</v>
      </c>
      <c r="K112" s="19" t="s">
        <v>113</v>
      </c>
      <c r="L112" s="19" t="s">
        <v>417</v>
      </c>
    </row>
    <row r="113" ht="14.3" customHeight="1" x14ac:dyDescent="0.15" spans="1:12">
      <c r="A113" s="154"/>
      <c r="B113" s="154"/>
      <c r="C113" s="155"/>
      <c r="D113" s="154"/>
      <c r="E113" s="154"/>
      <c r="F113" s="19" t="s">
        <v>465</v>
      </c>
      <c r="G113" s="19" t="s">
        <v>514</v>
      </c>
      <c r="H113" s="21" t="s">
        <v>542</v>
      </c>
      <c r="I113" s="19" t="s">
        <v>588</v>
      </c>
      <c r="J113" s="21"/>
      <c r="K113" s="19" t="s">
        <v>113</v>
      </c>
      <c r="L113" s="19" t="s">
        <v>417</v>
      </c>
    </row>
    <row r="114" ht="22.6" customHeight="1" x14ac:dyDescent="0.15" spans="1:12">
      <c r="A114" s="154"/>
      <c r="B114" s="154"/>
      <c r="C114" s="155"/>
      <c r="D114" s="154"/>
      <c r="E114" s="154" t="s">
        <v>418</v>
      </c>
      <c r="F114" s="19" t="s">
        <v>419</v>
      </c>
      <c r="G114" s="19" t="s">
        <v>589</v>
      </c>
      <c r="H114" s="21" t="s">
        <v>413</v>
      </c>
      <c r="I114" s="19" t="s">
        <v>414</v>
      </c>
      <c r="J114" s="21" t="s">
        <v>415</v>
      </c>
      <c r="K114" s="19" t="s">
        <v>289</v>
      </c>
      <c r="L114" s="19" t="s">
        <v>417</v>
      </c>
    </row>
    <row r="115" ht="22.6" customHeight="1" x14ac:dyDescent="0.15" spans="1:12">
      <c r="A115" s="154"/>
      <c r="B115" s="154"/>
      <c r="C115" s="155"/>
      <c r="D115" s="154"/>
      <c r="E115" s="154"/>
      <c r="F115" s="19" t="s">
        <v>557</v>
      </c>
      <c r="G115" s="19" t="s">
        <v>590</v>
      </c>
      <c r="H115" s="21" t="s">
        <v>542</v>
      </c>
      <c r="I115" s="19" t="s">
        <v>543</v>
      </c>
      <c r="J115" s="21"/>
      <c r="K115" s="19" t="s">
        <v>289</v>
      </c>
      <c r="L115" s="19" t="s">
        <v>417</v>
      </c>
    </row>
    <row r="116" ht="22.6" customHeight="1" x14ac:dyDescent="0.15" spans="1:12">
      <c r="A116" s="154"/>
      <c r="B116" s="154"/>
      <c r="C116" s="155"/>
      <c r="D116" s="154"/>
      <c r="E116" s="19" t="s">
        <v>472</v>
      </c>
      <c r="F116" s="19" t="s">
        <v>473</v>
      </c>
      <c r="G116" s="19" t="s">
        <v>518</v>
      </c>
      <c r="H116" s="21" t="s">
        <v>450</v>
      </c>
      <c r="I116" s="19" t="s">
        <v>504</v>
      </c>
      <c r="J116" s="21" t="s">
        <v>415</v>
      </c>
      <c r="K116" s="19" t="s">
        <v>113</v>
      </c>
      <c r="L116" s="19" t="s">
        <v>417</v>
      </c>
    </row>
    <row r="117" ht="22.6" customHeight="1" x14ac:dyDescent="0.15" spans="1:12">
      <c r="A117" s="154"/>
      <c r="B117" s="154"/>
      <c r="C117" s="155"/>
      <c r="D117" s="154"/>
      <c r="E117" s="19" t="s">
        <v>475</v>
      </c>
      <c r="F117" s="19" t="s">
        <v>476</v>
      </c>
      <c r="G117" s="19" t="s">
        <v>591</v>
      </c>
      <c r="H117" s="21" t="s">
        <v>413</v>
      </c>
      <c r="I117" s="19" t="s">
        <v>592</v>
      </c>
      <c r="J117" s="21" t="s">
        <v>479</v>
      </c>
      <c r="K117" s="19" t="s">
        <v>113</v>
      </c>
      <c r="L117" s="19"/>
    </row>
    <row r="118" ht="45.2" customHeight="1" x14ac:dyDescent="0.15" spans="1:12">
      <c r="A118" s="154"/>
      <c r="B118" s="154" t="s">
        <v>593</v>
      </c>
      <c r="C118" s="155">
        <v>2</v>
      </c>
      <c r="D118" s="154" t="s">
        <v>594</v>
      </c>
      <c r="E118" s="154" t="s">
        <v>410</v>
      </c>
      <c r="F118" s="19" t="s">
        <v>411</v>
      </c>
      <c r="G118" s="19" t="s">
        <v>595</v>
      </c>
      <c r="H118" s="21" t="s">
        <v>450</v>
      </c>
      <c r="I118" s="19" t="s">
        <v>434</v>
      </c>
      <c r="J118" s="21" t="s">
        <v>435</v>
      </c>
      <c r="K118" s="19" t="s">
        <v>289</v>
      </c>
      <c r="L118" s="19" t="s">
        <v>417</v>
      </c>
    </row>
    <row r="119" ht="14.3" customHeight="1" x14ac:dyDescent="0.15" spans="1:12">
      <c r="A119" s="154"/>
      <c r="B119" s="154"/>
      <c r="C119" s="155"/>
      <c r="D119" s="154"/>
      <c r="E119" s="154"/>
      <c r="F119" s="19" t="s">
        <v>438</v>
      </c>
      <c r="G119" s="19" t="s">
        <v>596</v>
      </c>
      <c r="H119" s="21" t="s">
        <v>413</v>
      </c>
      <c r="I119" s="19" t="s">
        <v>414</v>
      </c>
      <c r="J119" s="21" t="s">
        <v>415</v>
      </c>
      <c r="K119" s="19" t="s">
        <v>289</v>
      </c>
      <c r="L119" s="19" t="s">
        <v>417</v>
      </c>
    </row>
    <row r="120" ht="14.3" customHeight="1" x14ac:dyDescent="0.15" spans="1:12">
      <c r="A120" s="154"/>
      <c r="B120" s="154"/>
      <c r="C120" s="155"/>
      <c r="D120" s="154"/>
      <c r="E120" s="154"/>
      <c r="F120" s="19" t="s">
        <v>465</v>
      </c>
      <c r="G120" s="19" t="s">
        <v>597</v>
      </c>
      <c r="H120" s="21" t="s">
        <v>413</v>
      </c>
      <c r="I120" s="19" t="s">
        <v>414</v>
      </c>
      <c r="J120" s="21" t="s">
        <v>415</v>
      </c>
      <c r="K120" s="19" t="s">
        <v>113</v>
      </c>
      <c r="L120" s="19" t="s">
        <v>417</v>
      </c>
    </row>
    <row r="121" ht="14.3" customHeight="1" x14ac:dyDescent="0.15" spans="1:12">
      <c r="A121" s="154"/>
      <c r="B121" s="154"/>
      <c r="C121" s="155"/>
      <c r="D121" s="154"/>
      <c r="E121" s="154" t="s">
        <v>418</v>
      </c>
      <c r="F121" s="154" t="s">
        <v>419</v>
      </c>
      <c r="G121" s="19" t="s">
        <v>598</v>
      </c>
      <c r="H121" s="21" t="s">
        <v>413</v>
      </c>
      <c r="I121" s="19" t="s">
        <v>414</v>
      </c>
      <c r="J121" s="21" t="s">
        <v>415</v>
      </c>
      <c r="K121" s="19" t="s">
        <v>289</v>
      </c>
      <c r="L121" s="19" t="s">
        <v>417</v>
      </c>
    </row>
    <row r="122" ht="14.3" customHeight="1" x14ac:dyDescent="0.15" spans="1:12">
      <c r="A122" s="154"/>
      <c r="B122" s="154"/>
      <c r="C122" s="155"/>
      <c r="D122" s="154"/>
      <c r="E122" s="154"/>
      <c r="F122" s="154"/>
      <c r="G122" s="19" t="s">
        <v>599</v>
      </c>
      <c r="H122" s="21" t="s">
        <v>413</v>
      </c>
      <c r="I122" s="19" t="s">
        <v>414</v>
      </c>
      <c r="J122" s="21" t="s">
        <v>415</v>
      </c>
      <c r="K122" s="19" t="s">
        <v>289</v>
      </c>
      <c r="L122" s="19" t="s">
        <v>417</v>
      </c>
    </row>
    <row r="123" ht="22.6" customHeight="1" x14ac:dyDescent="0.15" spans="1:12">
      <c r="A123" s="154"/>
      <c r="B123" s="154"/>
      <c r="C123" s="155"/>
      <c r="D123" s="154"/>
      <c r="E123" s="19" t="s">
        <v>472</v>
      </c>
      <c r="F123" s="19" t="s">
        <v>473</v>
      </c>
      <c r="G123" s="19" t="s">
        <v>474</v>
      </c>
      <c r="H123" s="21" t="s">
        <v>450</v>
      </c>
      <c r="I123" s="19" t="s">
        <v>504</v>
      </c>
      <c r="J123" s="21" t="s">
        <v>415</v>
      </c>
      <c r="K123" s="19" t="s">
        <v>113</v>
      </c>
      <c r="L123" s="19" t="s">
        <v>417</v>
      </c>
    </row>
    <row r="124" ht="14.3" customHeight="1" x14ac:dyDescent="0.15" spans="1:12">
      <c r="A124" s="154"/>
      <c r="B124" s="154"/>
      <c r="C124" s="155"/>
      <c r="D124" s="154"/>
      <c r="E124" s="19" t="s">
        <v>475</v>
      </c>
      <c r="F124" s="19" t="s">
        <v>476</v>
      </c>
      <c r="G124" s="19" t="s">
        <v>600</v>
      </c>
      <c r="H124" s="21" t="s">
        <v>433</v>
      </c>
      <c r="I124" s="19" t="s">
        <v>451</v>
      </c>
      <c r="J124" s="21" t="s">
        <v>479</v>
      </c>
      <c r="K124" s="19" t="s">
        <v>113</v>
      </c>
      <c r="L124" s="19"/>
    </row>
    <row r="125" ht="22.6" customHeight="1" x14ac:dyDescent="0.15" spans="1:12">
      <c r="A125" s="154"/>
      <c r="B125" s="154" t="s">
        <v>601</v>
      </c>
      <c r="C125" s="155">
        <v>50</v>
      </c>
      <c r="D125" s="154" t="s">
        <v>602</v>
      </c>
      <c r="E125" s="154" t="s">
        <v>410</v>
      </c>
      <c r="F125" s="154" t="s">
        <v>411</v>
      </c>
      <c r="G125" s="19" t="s">
        <v>603</v>
      </c>
      <c r="H125" s="21" t="s">
        <v>450</v>
      </c>
      <c r="I125" s="19" t="s">
        <v>451</v>
      </c>
      <c r="J125" s="21" t="s">
        <v>435</v>
      </c>
      <c r="K125" s="19" t="s">
        <v>460</v>
      </c>
      <c r="L125" s="19"/>
    </row>
    <row r="126" ht="22.6" customHeight="1" x14ac:dyDescent="0.15" spans="1:12">
      <c r="A126" s="154"/>
      <c r="B126" s="154"/>
      <c r="C126" s="155"/>
      <c r="D126" s="154"/>
      <c r="E126" s="154"/>
      <c r="F126" s="154"/>
      <c r="G126" s="19" t="s">
        <v>604</v>
      </c>
      <c r="H126" s="21" t="s">
        <v>450</v>
      </c>
      <c r="I126" s="19" t="s">
        <v>576</v>
      </c>
      <c r="J126" s="21" t="s">
        <v>435</v>
      </c>
      <c r="K126" s="19" t="s">
        <v>460</v>
      </c>
      <c r="L126" s="19"/>
    </row>
    <row r="127" ht="22.6" customHeight="1" x14ac:dyDescent="0.15" spans="1:12">
      <c r="A127" s="154"/>
      <c r="B127" s="154"/>
      <c r="C127" s="155"/>
      <c r="D127" s="154"/>
      <c r="E127" s="154"/>
      <c r="F127" s="154"/>
      <c r="G127" s="19" t="s">
        <v>605</v>
      </c>
      <c r="H127" s="21" t="s">
        <v>450</v>
      </c>
      <c r="I127" s="19" t="s">
        <v>460</v>
      </c>
      <c r="J127" s="21" t="s">
        <v>606</v>
      </c>
      <c r="K127" s="19" t="s">
        <v>460</v>
      </c>
      <c r="L127" s="19"/>
    </row>
    <row r="128" ht="14.3" customHeight="1" x14ac:dyDescent="0.15" spans="1:12">
      <c r="A128" s="154"/>
      <c r="B128" s="154"/>
      <c r="C128" s="155"/>
      <c r="D128" s="154"/>
      <c r="E128" s="154"/>
      <c r="F128" s="154"/>
      <c r="G128" s="19" t="s">
        <v>607</v>
      </c>
      <c r="H128" s="21" t="s">
        <v>450</v>
      </c>
      <c r="I128" s="19" t="s">
        <v>451</v>
      </c>
      <c r="J128" s="21" t="s">
        <v>606</v>
      </c>
      <c r="K128" s="19" t="s">
        <v>460</v>
      </c>
      <c r="L128" s="19" t="s">
        <v>417</v>
      </c>
    </row>
    <row r="129" ht="22.6" customHeight="1" x14ac:dyDescent="0.15" spans="1:12">
      <c r="A129" s="154"/>
      <c r="B129" s="154"/>
      <c r="C129" s="155"/>
      <c r="D129" s="154"/>
      <c r="E129" s="154"/>
      <c r="F129" s="154"/>
      <c r="G129" s="19" t="s">
        <v>608</v>
      </c>
      <c r="H129" s="21" t="s">
        <v>450</v>
      </c>
      <c r="I129" s="19" t="s">
        <v>451</v>
      </c>
      <c r="J129" s="21" t="s">
        <v>606</v>
      </c>
      <c r="K129" s="19" t="s">
        <v>460</v>
      </c>
      <c r="L129" s="19" t="s">
        <v>417</v>
      </c>
    </row>
    <row r="130" ht="14.3" customHeight="1" x14ac:dyDescent="0.15" spans="1:12">
      <c r="A130" s="154"/>
      <c r="B130" s="154"/>
      <c r="C130" s="155"/>
      <c r="D130" s="154"/>
      <c r="E130" s="154"/>
      <c r="F130" s="154"/>
      <c r="G130" s="19" t="s">
        <v>609</v>
      </c>
      <c r="H130" s="21" t="s">
        <v>413</v>
      </c>
      <c r="I130" s="19" t="s">
        <v>458</v>
      </c>
      <c r="J130" s="21" t="s">
        <v>606</v>
      </c>
      <c r="K130" s="19" t="s">
        <v>460</v>
      </c>
      <c r="L130" s="19" t="s">
        <v>417</v>
      </c>
    </row>
    <row r="131" ht="22.6" customHeight="1" x14ac:dyDescent="0.15" spans="1:12">
      <c r="A131" s="154"/>
      <c r="B131" s="154"/>
      <c r="C131" s="155"/>
      <c r="D131" s="154"/>
      <c r="E131" s="154"/>
      <c r="F131" s="154"/>
      <c r="G131" s="19" t="s">
        <v>610</v>
      </c>
      <c r="H131" s="21" t="s">
        <v>450</v>
      </c>
      <c r="I131" s="19" t="s">
        <v>451</v>
      </c>
      <c r="J131" s="21" t="s">
        <v>435</v>
      </c>
      <c r="K131" s="19" t="s">
        <v>460</v>
      </c>
      <c r="L131" s="19" t="s">
        <v>417</v>
      </c>
    </row>
    <row r="132" ht="14.3" customHeight="1" x14ac:dyDescent="0.15" spans="1:12">
      <c r="A132" s="154"/>
      <c r="B132" s="154"/>
      <c r="C132" s="155"/>
      <c r="D132" s="154"/>
      <c r="E132" s="154"/>
      <c r="F132" s="154" t="s">
        <v>438</v>
      </c>
      <c r="G132" s="19" t="s">
        <v>611</v>
      </c>
      <c r="H132" s="21" t="s">
        <v>450</v>
      </c>
      <c r="I132" s="19" t="s">
        <v>463</v>
      </c>
      <c r="J132" s="21" t="s">
        <v>415</v>
      </c>
      <c r="K132" s="19" t="s">
        <v>460</v>
      </c>
      <c r="L132" s="19" t="s">
        <v>417</v>
      </c>
    </row>
    <row r="133" ht="14.3" customHeight="1" x14ac:dyDescent="0.15" spans="1:12">
      <c r="A133" s="154"/>
      <c r="B133" s="154"/>
      <c r="C133" s="155"/>
      <c r="D133" s="154"/>
      <c r="E133" s="154"/>
      <c r="F133" s="154"/>
      <c r="G133" s="19" t="s">
        <v>612</v>
      </c>
      <c r="H133" s="21" t="s">
        <v>450</v>
      </c>
      <c r="I133" s="19" t="s">
        <v>463</v>
      </c>
      <c r="J133" s="21" t="s">
        <v>415</v>
      </c>
      <c r="K133" s="19" t="s">
        <v>460</v>
      </c>
      <c r="L133" s="19"/>
    </row>
    <row r="134" ht="14.3" customHeight="1" x14ac:dyDescent="0.15" spans="1:12">
      <c r="A134" s="154"/>
      <c r="B134" s="154"/>
      <c r="C134" s="155"/>
      <c r="D134" s="154"/>
      <c r="E134" s="154"/>
      <c r="F134" s="19" t="s">
        <v>465</v>
      </c>
      <c r="G134" s="19" t="s">
        <v>613</v>
      </c>
      <c r="H134" s="21" t="s">
        <v>542</v>
      </c>
      <c r="I134" s="19" t="s">
        <v>614</v>
      </c>
      <c r="J134" s="21"/>
      <c r="K134" s="19" t="s">
        <v>460</v>
      </c>
      <c r="L134" s="19" t="s">
        <v>417</v>
      </c>
    </row>
    <row r="135" ht="22.6" customHeight="1" x14ac:dyDescent="0.15" spans="1:12">
      <c r="A135" s="154"/>
      <c r="B135" s="154"/>
      <c r="C135" s="155"/>
      <c r="D135" s="154"/>
      <c r="E135" s="154" t="s">
        <v>418</v>
      </c>
      <c r="F135" s="19" t="s">
        <v>419</v>
      </c>
      <c r="G135" s="19" t="s">
        <v>615</v>
      </c>
      <c r="H135" s="21" t="s">
        <v>450</v>
      </c>
      <c r="I135" s="19" t="s">
        <v>616</v>
      </c>
      <c r="J135" s="21" t="s">
        <v>415</v>
      </c>
      <c r="K135" s="19" t="s">
        <v>289</v>
      </c>
      <c r="L135" s="19" t="s">
        <v>417</v>
      </c>
    </row>
    <row r="136" ht="33.9" customHeight="1" x14ac:dyDescent="0.15" spans="1:12">
      <c r="A136" s="154"/>
      <c r="B136" s="154"/>
      <c r="C136" s="155"/>
      <c r="D136" s="154"/>
      <c r="E136" s="154"/>
      <c r="F136" s="19" t="s">
        <v>540</v>
      </c>
      <c r="G136" s="19" t="s">
        <v>617</v>
      </c>
      <c r="H136" s="21" t="s">
        <v>542</v>
      </c>
      <c r="I136" s="19" t="s">
        <v>618</v>
      </c>
      <c r="J136" s="21"/>
      <c r="K136" s="19" t="s">
        <v>289</v>
      </c>
      <c r="L136" s="19" t="s">
        <v>417</v>
      </c>
    </row>
    <row r="137" ht="14.3" customHeight="1" x14ac:dyDescent="0.15" spans="1:12">
      <c r="A137" s="154"/>
      <c r="B137" s="154"/>
      <c r="C137" s="155"/>
      <c r="D137" s="154"/>
      <c r="E137" s="154" t="s">
        <v>472</v>
      </c>
      <c r="F137" s="154" t="s">
        <v>473</v>
      </c>
      <c r="G137" s="19" t="s">
        <v>619</v>
      </c>
      <c r="H137" s="21" t="s">
        <v>450</v>
      </c>
      <c r="I137" s="19" t="s">
        <v>463</v>
      </c>
      <c r="J137" s="21" t="s">
        <v>415</v>
      </c>
      <c r="K137" s="19" t="s">
        <v>434</v>
      </c>
      <c r="L137" s="19" t="s">
        <v>417</v>
      </c>
    </row>
    <row r="138" ht="22.6" customHeight="1" x14ac:dyDescent="0.15" spans="1:12">
      <c r="A138" s="154"/>
      <c r="B138" s="154"/>
      <c r="C138" s="155"/>
      <c r="D138" s="154"/>
      <c r="E138" s="154"/>
      <c r="F138" s="154"/>
      <c r="G138" s="19" t="s">
        <v>620</v>
      </c>
      <c r="H138" s="21" t="s">
        <v>450</v>
      </c>
      <c r="I138" s="19" t="s">
        <v>463</v>
      </c>
      <c r="J138" s="21" t="s">
        <v>415</v>
      </c>
      <c r="K138" s="19" t="s">
        <v>434</v>
      </c>
      <c r="L138" s="19" t="s">
        <v>417</v>
      </c>
    </row>
    <row r="139" ht="22.6" customHeight="1" x14ac:dyDescent="0.15" spans="1:12">
      <c r="A139" s="154"/>
      <c r="B139" s="154"/>
      <c r="C139" s="155"/>
      <c r="D139" s="154"/>
      <c r="E139" s="154" t="s">
        <v>475</v>
      </c>
      <c r="F139" s="154" t="s">
        <v>476</v>
      </c>
      <c r="G139" s="19" t="s">
        <v>621</v>
      </c>
      <c r="H139" s="21" t="s">
        <v>433</v>
      </c>
      <c r="I139" s="19" t="s">
        <v>458</v>
      </c>
      <c r="J139" s="21" t="s">
        <v>479</v>
      </c>
      <c r="K139" s="19" t="s">
        <v>451</v>
      </c>
      <c r="L139" s="19"/>
    </row>
    <row r="140" ht="33.9" customHeight="1" x14ac:dyDescent="0.15" spans="1:12">
      <c r="A140" s="154"/>
      <c r="B140" s="154"/>
      <c r="C140" s="155"/>
      <c r="D140" s="154"/>
      <c r="E140" s="154"/>
      <c r="F140" s="154"/>
      <c r="G140" s="19" t="s">
        <v>622</v>
      </c>
      <c r="H140" s="21" t="s">
        <v>433</v>
      </c>
      <c r="I140" s="19" t="s">
        <v>566</v>
      </c>
      <c r="J140" s="21" t="s">
        <v>479</v>
      </c>
      <c r="K140" s="19" t="s">
        <v>451</v>
      </c>
      <c r="L140" s="19"/>
    </row>
    <row r="141" ht="22.6" customHeight="1" x14ac:dyDescent="0.15" spans="1:12">
      <c r="A141" s="154"/>
      <c r="B141" s="154"/>
      <c r="C141" s="155"/>
      <c r="D141" s="154"/>
      <c r="E141" s="154"/>
      <c r="F141" s="154"/>
      <c r="G141" s="19" t="s">
        <v>623</v>
      </c>
      <c r="H141" s="21" t="s">
        <v>433</v>
      </c>
      <c r="I141" s="19" t="s">
        <v>289</v>
      </c>
      <c r="J141" s="21" t="s">
        <v>479</v>
      </c>
      <c r="K141" s="19" t="s">
        <v>451</v>
      </c>
      <c r="L141" s="19"/>
    </row>
    <row r="142" ht="45.2" customHeight="1" x14ac:dyDescent="0.15" spans="1:12">
      <c r="A142" s="154"/>
      <c r="B142" s="154"/>
      <c r="C142" s="155"/>
      <c r="D142" s="154"/>
      <c r="E142" s="154"/>
      <c r="F142" s="154"/>
      <c r="G142" s="19" t="s">
        <v>624</v>
      </c>
      <c r="H142" s="21" t="s">
        <v>433</v>
      </c>
      <c r="I142" s="19" t="s">
        <v>117</v>
      </c>
      <c r="J142" s="21" t="s">
        <v>479</v>
      </c>
      <c r="K142" s="19" t="s">
        <v>451</v>
      </c>
      <c r="L142" s="19"/>
    </row>
    <row r="143" ht="22.6" customHeight="1" x14ac:dyDescent="0.15" spans="1:12">
      <c r="A143" s="154"/>
      <c r="B143" s="154"/>
      <c r="C143" s="155"/>
      <c r="D143" s="154"/>
      <c r="E143" s="154"/>
      <c r="F143" s="154"/>
      <c r="G143" s="19" t="s">
        <v>625</v>
      </c>
      <c r="H143" s="21" t="s">
        <v>433</v>
      </c>
      <c r="I143" s="19" t="s">
        <v>451</v>
      </c>
      <c r="J143" s="21" t="s">
        <v>479</v>
      </c>
      <c r="K143" s="19" t="s">
        <v>478</v>
      </c>
      <c r="L143" s="19" t="s">
        <v>437</v>
      </c>
    </row>
    <row r="144" ht="22.6" customHeight="1" x14ac:dyDescent="0.15" spans="1:12">
      <c r="A144" s="154"/>
      <c r="B144" s="154"/>
      <c r="C144" s="155"/>
      <c r="D144" s="154"/>
      <c r="E144" s="154"/>
      <c r="F144" s="154"/>
      <c r="G144" s="19" t="s">
        <v>626</v>
      </c>
      <c r="H144" s="21" t="s">
        <v>433</v>
      </c>
      <c r="I144" s="19" t="s">
        <v>451</v>
      </c>
      <c r="J144" s="21" t="s">
        <v>479</v>
      </c>
      <c r="K144" s="19" t="s">
        <v>478</v>
      </c>
      <c r="L144" s="19"/>
    </row>
    <row r="145" ht="22.6" customHeight="1" x14ac:dyDescent="0.15" spans="1:12">
      <c r="A145" s="154"/>
      <c r="B145" s="154" t="s">
        <v>627</v>
      </c>
      <c r="C145" s="155">
        <v>30</v>
      </c>
      <c r="D145" s="154" t="s">
        <v>628</v>
      </c>
      <c r="E145" s="154" t="s">
        <v>410</v>
      </c>
      <c r="F145" s="19" t="s">
        <v>411</v>
      </c>
      <c r="G145" s="19" t="s">
        <v>629</v>
      </c>
      <c r="H145" s="21" t="s">
        <v>450</v>
      </c>
      <c r="I145" s="19" t="s">
        <v>630</v>
      </c>
      <c r="J145" s="21" t="s">
        <v>631</v>
      </c>
      <c r="K145" s="19" t="s">
        <v>289</v>
      </c>
      <c r="L145" s="19" t="s">
        <v>417</v>
      </c>
    </row>
    <row r="146" ht="22.6" customHeight="1" x14ac:dyDescent="0.15" spans="1:12">
      <c r="A146" s="154"/>
      <c r="B146" s="154"/>
      <c r="C146" s="155"/>
      <c r="D146" s="154"/>
      <c r="E146" s="154"/>
      <c r="F146" s="19" t="s">
        <v>438</v>
      </c>
      <c r="G146" s="19" t="s">
        <v>632</v>
      </c>
      <c r="H146" s="21" t="s">
        <v>413</v>
      </c>
      <c r="I146" s="19" t="s">
        <v>414</v>
      </c>
      <c r="J146" s="21" t="s">
        <v>415</v>
      </c>
      <c r="K146" s="19" t="s">
        <v>289</v>
      </c>
      <c r="L146" s="19" t="s">
        <v>417</v>
      </c>
    </row>
    <row r="147" ht="22.6" customHeight="1" x14ac:dyDescent="0.15" spans="1:12">
      <c r="A147" s="154"/>
      <c r="B147" s="154"/>
      <c r="C147" s="155"/>
      <c r="D147" s="154"/>
      <c r="E147" s="154"/>
      <c r="F147" s="19" t="s">
        <v>465</v>
      </c>
      <c r="G147" s="19" t="s">
        <v>633</v>
      </c>
      <c r="H147" s="21" t="s">
        <v>413</v>
      </c>
      <c r="I147" s="19" t="s">
        <v>414</v>
      </c>
      <c r="J147" s="21" t="s">
        <v>415</v>
      </c>
      <c r="K147" s="19" t="s">
        <v>113</v>
      </c>
      <c r="L147" s="19" t="s">
        <v>417</v>
      </c>
    </row>
    <row r="148" ht="22.6" customHeight="1" x14ac:dyDescent="0.15" spans="1:12">
      <c r="A148" s="154"/>
      <c r="B148" s="154"/>
      <c r="C148" s="155"/>
      <c r="D148" s="154"/>
      <c r="E148" s="154" t="s">
        <v>418</v>
      </c>
      <c r="F148" s="154" t="s">
        <v>419</v>
      </c>
      <c r="G148" s="19" t="s">
        <v>634</v>
      </c>
      <c r="H148" s="21" t="s">
        <v>413</v>
      </c>
      <c r="I148" s="19" t="s">
        <v>414</v>
      </c>
      <c r="J148" s="21" t="s">
        <v>415</v>
      </c>
      <c r="K148" s="19" t="s">
        <v>289</v>
      </c>
      <c r="L148" s="19" t="s">
        <v>417</v>
      </c>
    </row>
    <row r="149" ht="56.5" customHeight="1" x14ac:dyDescent="0.15" spans="1:12">
      <c r="A149" s="154"/>
      <c r="B149" s="154"/>
      <c r="C149" s="155"/>
      <c r="D149" s="154"/>
      <c r="E149" s="154"/>
      <c r="F149" s="154"/>
      <c r="G149" s="19" t="s">
        <v>635</v>
      </c>
      <c r="H149" s="21" t="s">
        <v>413</v>
      </c>
      <c r="I149" s="19" t="s">
        <v>414</v>
      </c>
      <c r="J149" s="21" t="s">
        <v>415</v>
      </c>
      <c r="K149" s="19" t="s">
        <v>289</v>
      </c>
      <c r="L149" s="19" t="s">
        <v>417</v>
      </c>
    </row>
    <row r="150" ht="22.6" customHeight="1" x14ac:dyDescent="0.15" spans="1:12">
      <c r="A150" s="154"/>
      <c r="B150" s="154"/>
      <c r="C150" s="155"/>
      <c r="D150" s="154"/>
      <c r="E150" s="19" t="s">
        <v>472</v>
      </c>
      <c r="F150" s="19" t="s">
        <v>517</v>
      </c>
      <c r="G150" s="19" t="s">
        <v>518</v>
      </c>
      <c r="H150" s="21" t="s">
        <v>450</v>
      </c>
      <c r="I150" s="19" t="s">
        <v>463</v>
      </c>
      <c r="J150" s="21" t="s">
        <v>415</v>
      </c>
      <c r="K150" s="19" t="s">
        <v>113</v>
      </c>
      <c r="L150" s="19"/>
    </row>
    <row r="151" ht="56.5" customHeight="1" x14ac:dyDescent="0.15" spans="1:12">
      <c r="A151" s="154"/>
      <c r="B151" s="154"/>
      <c r="C151" s="155"/>
      <c r="D151" s="154"/>
      <c r="E151" s="19" t="s">
        <v>475</v>
      </c>
      <c r="F151" s="19" t="s">
        <v>476</v>
      </c>
      <c r="G151" s="19" t="s">
        <v>636</v>
      </c>
      <c r="H151" s="21" t="s">
        <v>413</v>
      </c>
      <c r="I151" s="19" t="s">
        <v>504</v>
      </c>
      <c r="J151" s="21" t="s">
        <v>637</v>
      </c>
      <c r="K151" s="19" t="s">
        <v>113</v>
      </c>
      <c r="L151" s="19" t="s">
        <v>417</v>
      </c>
    </row>
    <row r="152" ht="22.6" customHeight="1" x14ac:dyDescent="0.15" spans="1:12">
      <c r="A152" s="154"/>
      <c r="B152" s="154" t="s">
        <v>638</v>
      </c>
      <c r="C152" s="155">
        <v>122.3</v>
      </c>
      <c r="D152" s="154" t="s">
        <v>639</v>
      </c>
      <c r="E152" s="154" t="s">
        <v>410</v>
      </c>
      <c r="F152" s="154" t="s">
        <v>411</v>
      </c>
      <c r="G152" s="19" t="s">
        <v>640</v>
      </c>
      <c r="H152" s="21" t="s">
        <v>450</v>
      </c>
      <c r="I152" s="19" t="s">
        <v>641</v>
      </c>
      <c r="J152" s="21" t="s">
        <v>455</v>
      </c>
      <c r="K152" s="19" t="s">
        <v>434</v>
      </c>
      <c r="L152" s="19" t="s">
        <v>417</v>
      </c>
    </row>
    <row r="153" ht="22.6" customHeight="1" x14ac:dyDescent="0.15" spans="1:12">
      <c r="A153" s="154"/>
      <c r="B153" s="154"/>
      <c r="C153" s="155"/>
      <c r="D153" s="154"/>
      <c r="E153" s="154"/>
      <c r="F153" s="154"/>
      <c r="G153" s="19" t="s">
        <v>642</v>
      </c>
      <c r="H153" s="21" t="s">
        <v>413</v>
      </c>
      <c r="I153" s="19" t="s">
        <v>643</v>
      </c>
      <c r="J153" s="21" t="s">
        <v>455</v>
      </c>
      <c r="K153" s="19" t="s">
        <v>113</v>
      </c>
      <c r="L153" s="19" t="s">
        <v>417</v>
      </c>
    </row>
    <row r="154" ht="22.6" customHeight="1" x14ac:dyDescent="0.15" spans="1:12">
      <c r="A154" s="154"/>
      <c r="B154" s="154"/>
      <c r="C154" s="155"/>
      <c r="D154" s="154"/>
      <c r="E154" s="154"/>
      <c r="F154" s="154"/>
      <c r="G154" s="19" t="s">
        <v>644</v>
      </c>
      <c r="H154" s="21" t="s">
        <v>450</v>
      </c>
      <c r="I154" s="19" t="s">
        <v>645</v>
      </c>
      <c r="J154" s="21" t="s">
        <v>455</v>
      </c>
      <c r="K154" s="19" t="s">
        <v>113</v>
      </c>
      <c r="L154" s="19" t="s">
        <v>417</v>
      </c>
    </row>
    <row r="155" ht="22.6" customHeight="1" x14ac:dyDescent="0.15" spans="1:12">
      <c r="A155" s="154"/>
      <c r="B155" s="154"/>
      <c r="C155" s="155"/>
      <c r="D155" s="154"/>
      <c r="E155" s="154"/>
      <c r="F155" s="19" t="s">
        <v>438</v>
      </c>
      <c r="G155" s="19" t="s">
        <v>646</v>
      </c>
      <c r="H155" s="21" t="s">
        <v>413</v>
      </c>
      <c r="I155" s="19" t="s">
        <v>414</v>
      </c>
      <c r="J155" s="21" t="s">
        <v>415</v>
      </c>
      <c r="K155" s="19" t="s">
        <v>113</v>
      </c>
      <c r="L155" s="19" t="s">
        <v>417</v>
      </c>
    </row>
    <row r="156" ht="22.6" customHeight="1" x14ac:dyDescent="0.15" spans="1:12">
      <c r="A156" s="154"/>
      <c r="B156" s="154"/>
      <c r="C156" s="155"/>
      <c r="D156" s="154"/>
      <c r="E156" s="154"/>
      <c r="F156" s="19" t="s">
        <v>465</v>
      </c>
      <c r="G156" s="19" t="s">
        <v>647</v>
      </c>
      <c r="H156" s="21" t="s">
        <v>413</v>
      </c>
      <c r="I156" s="19" t="s">
        <v>414</v>
      </c>
      <c r="J156" s="21" t="s">
        <v>415</v>
      </c>
      <c r="K156" s="19" t="s">
        <v>434</v>
      </c>
      <c r="L156" s="19" t="s">
        <v>417</v>
      </c>
    </row>
    <row r="157" ht="45.2" customHeight="1" x14ac:dyDescent="0.15" spans="1:12">
      <c r="A157" s="154"/>
      <c r="B157" s="154"/>
      <c r="C157" s="155"/>
      <c r="D157" s="154"/>
      <c r="E157" s="154" t="s">
        <v>418</v>
      </c>
      <c r="F157" s="154" t="s">
        <v>419</v>
      </c>
      <c r="G157" s="19" t="s">
        <v>648</v>
      </c>
      <c r="H157" s="21" t="s">
        <v>413</v>
      </c>
      <c r="I157" s="19" t="s">
        <v>414</v>
      </c>
      <c r="J157" s="21" t="s">
        <v>415</v>
      </c>
      <c r="K157" s="19" t="s">
        <v>289</v>
      </c>
      <c r="L157" s="19" t="s">
        <v>417</v>
      </c>
    </row>
    <row r="158" ht="45.2" customHeight="1" x14ac:dyDescent="0.15" spans="1:12">
      <c r="A158" s="154"/>
      <c r="B158" s="154"/>
      <c r="C158" s="155"/>
      <c r="D158" s="154"/>
      <c r="E158" s="154"/>
      <c r="F158" s="154"/>
      <c r="G158" s="19" t="s">
        <v>649</v>
      </c>
      <c r="H158" s="21" t="s">
        <v>413</v>
      </c>
      <c r="I158" s="19" t="s">
        <v>414</v>
      </c>
      <c r="J158" s="21" t="s">
        <v>415</v>
      </c>
      <c r="K158" s="19" t="s">
        <v>289</v>
      </c>
      <c r="L158" s="19" t="s">
        <v>417</v>
      </c>
    </row>
    <row r="159" ht="22.6" customHeight="1" x14ac:dyDescent="0.15" spans="1:12">
      <c r="A159" s="154"/>
      <c r="B159" s="154"/>
      <c r="C159" s="155"/>
      <c r="D159" s="154"/>
      <c r="E159" s="19" t="s">
        <v>472</v>
      </c>
      <c r="F159" s="19" t="s">
        <v>517</v>
      </c>
      <c r="G159" s="19" t="s">
        <v>650</v>
      </c>
      <c r="H159" s="21" t="s">
        <v>450</v>
      </c>
      <c r="I159" s="19" t="s">
        <v>504</v>
      </c>
      <c r="J159" s="21" t="s">
        <v>415</v>
      </c>
      <c r="K159" s="19" t="s">
        <v>113</v>
      </c>
      <c r="L159" s="19"/>
    </row>
    <row r="160" ht="22.6" customHeight="1" x14ac:dyDescent="0.15" spans="1:12">
      <c r="A160" s="154"/>
      <c r="B160" s="154"/>
      <c r="C160" s="155"/>
      <c r="D160" s="154"/>
      <c r="E160" s="154" t="s">
        <v>475</v>
      </c>
      <c r="F160" s="154" t="s">
        <v>476</v>
      </c>
      <c r="G160" s="19" t="s">
        <v>651</v>
      </c>
      <c r="H160" s="21" t="s">
        <v>413</v>
      </c>
      <c r="I160" s="19" t="s">
        <v>652</v>
      </c>
      <c r="J160" s="21" t="s">
        <v>653</v>
      </c>
      <c r="K160" s="19" t="s">
        <v>561</v>
      </c>
      <c r="L160" s="19"/>
    </row>
    <row r="161" ht="33.9" customHeight="1" x14ac:dyDescent="0.15" spans="1:12">
      <c r="A161" s="154"/>
      <c r="B161" s="154"/>
      <c r="C161" s="155"/>
      <c r="D161" s="154"/>
      <c r="E161" s="154"/>
      <c r="F161" s="154"/>
      <c r="G161" s="19" t="s">
        <v>654</v>
      </c>
      <c r="H161" s="21" t="s">
        <v>413</v>
      </c>
      <c r="I161" s="19" t="s">
        <v>655</v>
      </c>
      <c r="J161" s="21" t="s">
        <v>653</v>
      </c>
      <c r="K161" s="19" t="s">
        <v>451</v>
      </c>
      <c r="L161" s="19"/>
    </row>
    <row r="162" ht="33.9" customHeight="1" x14ac:dyDescent="0.15" spans="1:12">
      <c r="A162" s="154"/>
      <c r="B162" s="154"/>
      <c r="C162" s="155"/>
      <c r="D162" s="154"/>
      <c r="E162" s="154"/>
      <c r="F162" s="154"/>
      <c r="G162" s="19" t="s">
        <v>656</v>
      </c>
      <c r="H162" s="21" t="s">
        <v>413</v>
      </c>
      <c r="I162" s="19" t="s">
        <v>657</v>
      </c>
      <c r="J162" s="21" t="s">
        <v>653</v>
      </c>
      <c r="K162" s="19" t="s">
        <v>451</v>
      </c>
      <c r="L162" s="19"/>
    </row>
    <row r="163" ht="33.9" customHeight="1" x14ac:dyDescent="0.15" spans="1:12">
      <c r="A163" s="154"/>
      <c r="B163" s="154"/>
      <c r="C163" s="155"/>
      <c r="D163" s="154"/>
      <c r="E163" s="154"/>
      <c r="F163" s="154"/>
      <c r="G163" s="19" t="s">
        <v>658</v>
      </c>
      <c r="H163" s="21" t="s">
        <v>413</v>
      </c>
      <c r="I163" s="19" t="s">
        <v>659</v>
      </c>
      <c r="J163" s="21" t="s">
        <v>653</v>
      </c>
      <c r="K163" s="19" t="s">
        <v>561</v>
      </c>
      <c r="L163" s="19"/>
    </row>
    <row r="164" ht="22.6" customHeight="1" x14ac:dyDescent="0.15" spans="1:12">
      <c r="A164" s="154"/>
      <c r="B164" s="154"/>
      <c r="C164" s="155"/>
      <c r="D164" s="154"/>
      <c r="E164" s="154"/>
      <c r="F164" s="154"/>
      <c r="G164" s="19" t="s">
        <v>660</v>
      </c>
      <c r="H164" s="21" t="s">
        <v>413</v>
      </c>
      <c r="I164" s="19" t="s">
        <v>661</v>
      </c>
      <c r="J164" s="21" t="s">
        <v>653</v>
      </c>
      <c r="K164" s="19" t="s">
        <v>561</v>
      </c>
      <c r="L164" s="19"/>
    </row>
    <row r="165" ht="33.9" customHeight="1" x14ac:dyDescent="0.15" spans="1:12">
      <c r="A165" s="154"/>
      <c r="B165" s="154"/>
      <c r="C165" s="155"/>
      <c r="D165" s="154"/>
      <c r="E165" s="154"/>
      <c r="F165" s="154"/>
      <c r="G165" s="19" t="s">
        <v>662</v>
      </c>
      <c r="H165" s="21" t="s">
        <v>413</v>
      </c>
      <c r="I165" s="19" t="s">
        <v>663</v>
      </c>
      <c r="J165" s="21" t="s">
        <v>653</v>
      </c>
      <c r="K165" s="19" t="s">
        <v>561</v>
      </c>
      <c r="L165" s="19"/>
    </row>
    <row r="166" ht="14.3" customHeight="1" x14ac:dyDescent="0.15" spans="1:12">
      <c r="A166" s="154"/>
      <c r="B166" s="154" t="s">
        <v>664</v>
      </c>
      <c r="C166" s="155">
        <v>40</v>
      </c>
      <c r="D166" s="154" t="s">
        <v>665</v>
      </c>
      <c r="E166" s="154" t="s">
        <v>410</v>
      </c>
      <c r="F166" s="154" t="s">
        <v>411</v>
      </c>
      <c r="G166" s="19" t="s">
        <v>666</v>
      </c>
      <c r="H166" s="21" t="s">
        <v>450</v>
      </c>
      <c r="I166" s="19" t="s">
        <v>667</v>
      </c>
      <c r="J166" s="21" t="s">
        <v>455</v>
      </c>
      <c r="K166" s="19" t="s">
        <v>460</v>
      </c>
      <c r="L166" s="19"/>
    </row>
    <row r="167" ht="22.6" customHeight="1" x14ac:dyDescent="0.15" spans="1:12">
      <c r="A167" s="154"/>
      <c r="B167" s="154"/>
      <c r="C167" s="155"/>
      <c r="D167" s="154"/>
      <c r="E167" s="154"/>
      <c r="F167" s="154"/>
      <c r="G167" s="19" t="s">
        <v>668</v>
      </c>
      <c r="H167" s="21" t="s">
        <v>450</v>
      </c>
      <c r="I167" s="19" t="s">
        <v>297</v>
      </c>
      <c r="J167" s="21" t="s">
        <v>455</v>
      </c>
      <c r="K167" s="19" t="s">
        <v>460</v>
      </c>
      <c r="L167" s="19" t="s">
        <v>417</v>
      </c>
    </row>
    <row r="168" ht="45.2" customHeight="1" x14ac:dyDescent="0.15" spans="1:12">
      <c r="A168" s="154"/>
      <c r="B168" s="154"/>
      <c r="C168" s="155"/>
      <c r="D168" s="154"/>
      <c r="E168" s="154"/>
      <c r="F168" s="154"/>
      <c r="G168" s="19" t="s">
        <v>669</v>
      </c>
      <c r="H168" s="21" t="s">
        <v>450</v>
      </c>
      <c r="I168" s="19" t="s">
        <v>670</v>
      </c>
      <c r="J168" s="21" t="s">
        <v>631</v>
      </c>
      <c r="K168" s="19" t="s">
        <v>460</v>
      </c>
      <c r="L168" s="19" t="s">
        <v>417</v>
      </c>
    </row>
    <row r="169" ht="14.3" customHeight="1" x14ac:dyDescent="0.15" spans="1:12">
      <c r="A169" s="154"/>
      <c r="B169" s="154"/>
      <c r="C169" s="155"/>
      <c r="D169" s="154"/>
      <c r="E169" s="154"/>
      <c r="F169" s="154"/>
      <c r="G169" s="19" t="s">
        <v>671</v>
      </c>
      <c r="H169" s="21" t="s">
        <v>450</v>
      </c>
      <c r="I169" s="19" t="s">
        <v>667</v>
      </c>
      <c r="J169" s="21" t="s">
        <v>455</v>
      </c>
      <c r="K169" s="19" t="s">
        <v>460</v>
      </c>
      <c r="L169" s="19"/>
    </row>
    <row r="170" ht="22.6" customHeight="1" x14ac:dyDescent="0.15" spans="1:12">
      <c r="A170" s="154"/>
      <c r="B170" s="154"/>
      <c r="C170" s="155"/>
      <c r="D170" s="154"/>
      <c r="E170" s="154"/>
      <c r="F170" s="154"/>
      <c r="G170" s="19" t="s">
        <v>672</v>
      </c>
      <c r="H170" s="21" t="s">
        <v>450</v>
      </c>
      <c r="I170" s="19" t="s">
        <v>673</v>
      </c>
      <c r="J170" s="21" t="s">
        <v>455</v>
      </c>
      <c r="K170" s="19" t="s">
        <v>460</v>
      </c>
      <c r="L170" s="19" t="s">
        <v>417</v>
      </c>
    </row>
    <row r="171" ht="22.6" customHeight="1" x14ac:dyDescent="0.15" spans="1:12">
      <c r="A171" s="154"/>
      <c r="B171" s="154"/>
      <c r="C171" s="155"/>
      <c r="D171" s="154"/>
      <c r="E171" s="154"/>
      <c r="F171" s="154"/>
      <c r="G171" s="19" t="s">
        <v>674</v>
      </c>
      <c r="H171" s="21" t="s">
        <v>450</v>
      </c>
      <c r="I171" s="19" t="s">
        <v>675</v>
      </c>
      <c r="J171" s="21" t="s">
        <v>455</v>
      </c>
      <c r="K171" s="19" t="s">
        <v>460</v>
      </c>
      <c r="L171" s="19" t="s">
        <v>417</v>
      </c>
    </row>
    <row r="172" ht="14.3" customHeight="1" x14ac:dyDescent="0.15" spans="1:12">
      <c r="A172" s="154"/>
      <c r="B172" s="154"/>
      <c r="C172" s="155"/>
      <c r="D172" s="154"/>
      <c r="E172" s="154"/>
      <c r="F172" s="154"/>
      <c r="G172" s="19" t="s">
        <v>676</v>
      </c>
      <c r="H172" s="21" t="s">
        <v>450</v>
      </c>
      <c r="I172" s="19" t="s">
        <v>677</v>
      </c>
      <c r="J172" s="21" t="s">
        <v>631</v>
      </c>
      <c r="K172" s="19" t="s">
        <v>460</v>
      </c>
      <c r="L172" s="19" t="s">
        <v>417</v>
      </c>
    </row>
    <row r="173" ht="22.6" customHeight="1" x14ac:dyDescent="0.15" spans="1:12">
      <c r="A173" s="154"/>
      <c r="B173" s="154"/>
      <c r="C173" s="155"/>
      <c r="D173" s="154"/>
      <c r="E173" s="154"/>
      <c r="F173" s="154"/>
      <c r="G173" s="19" t="s">
        <v>678</v>
      </c>
      <c r="H173" s="21" t="s">
        <v>450</v>
      </c>
      <c r="I173" s="19" t="s">
        <v>667</v>
      </c>
      <c r="J173" s="21" t="s">
        <v>455</v>
      </c>
      <c r="K173" s="19" t="s">
        <v>460</v>
      </c>
      <c r="L173" s="19"/>
    </row>
    <row r="174" ht="22.6" customHeight="1" x14ac:dyDescent="0.15" spans="1:12">
      <c r="A174" s="154"/>
      <c r="B174" s="154"/>
      <c r="C174" s="155"/>
      <c r="D174" s="154"/>
      <c r="E174" s="154"/>
      <c r="F174" s="19" t="s">
        <v>438</v>
      </c>
      <c r="G174" s="19" t="s">
        <v>679</v>
      </c>
      <c r="H174" s="21" t="s">
        <v>413</v>
      </c>
      <c r="I174" s="19" t="s">
        <v>414</v>
      </c>
      <c r="J174" s="21" t="s">
        <v>415</v>
      </c>
      <c r="K174" s="19" t="s">
        <v>460</v>
      </c>
      <c r="L174" s="19" t="s">
        <v>417</v>
      </c>
    </row>
    <row r="175" ht="33.9" customHeight="1" x14ac:dyDescent="0.15" spans="1:12">
      <c r="A175" s="154"/>
      <c r="B175" s="154"/>
      <c r="C175" s="155"/>
      <c r="D175" s="154"/>
      <c r="E175" s="154"/>
      <c r="F175" s="19" t="s">
        <v>465</v>
      </c>
      <c r="G175" s="19" t="s">
        <v>680</v>
      </c>
      <c r="H175" s="21" t="s">
        <v>413</v>
      </c>
      <c r="I175" s="19" t="s">
        <v>414</v>
      </c>
      <c r="J175" s="21" t="s">
        <v>415</v>
      </c>
      <c r="K175" s="19" t="s">
        <v>460</v>
      </c>
      <c r="L175" s="19" t="s">
        <v>417</v>
      </c>
    </row>
    <row r="176" ht="22.6" customHeight="1" x14ac:dyDescent="0.15" spans="1:12">
      <c r="A176" s="154"/>
      <c r="B176" s="154"/>
      <c r="C176" s="155"/>
      <c r="D176" s="154"/>
      <c r="E176" s="154" t="s">
        <v>418</v>
      </c>
      <c r="F176" s="154" t="s">
        <v>419</v>
      </c>
      <c r="G176" s="19" t="s">
        <v>681</v>
      </c>
      <c r="H176" s="21" t="s">
        <v>413</v>
      </c>
      <c r="I176" s="19" t="s">
        <v>414</v>
      </c>
      <c r="J176" s="21" t="s">
        <v>415</v>
      </c>
      <c r="K176" s="19" t="s">
        <v>289</v>
      </c>
      <c r="L176" s="19" t="s">
        <v>417</v>
      </c>
    </row>
    <row r="177" ht="22.6" customHeight="1" x14ac:dyDescent="0.15" spans="1:12">
      <c r="A177" s="154"/>
      <c r="B177" s="154"/>
      <c r="C177" s="155"/>
      <c r="D177" s="154"/>
      <c r="E177" s="154"/>
      <c r="F177" s="154"/>
      <c r="G177" s="19" t="s">
        <v>682</v>
      </c>
      <c r="H177" s="21" t="s">
        <v>413</v>
      </c>
      <c r="I177" s="19" t="s">
        <v>414</v>
      </c>
      <c r="J177" s="21" t="s">
        <v>415</v>
      </c>
      <c r="K177" s="19" t="s">
        <v>289</v>
      </c>
      <c r="L177" s="19" t="s">
        <v>417</v>
      </c>
    </row>
    <row r="178" ht="22.6" customHeight="1" x14ac:dyDescent="0.15" spans="1:12">
      <c r="A178" s="154"/>
      <c r="B178" s="154"/>
      <c r="C178" s="155"/>
      <c r="D178" s="154"/>
      <c r="E178" s="19" t="s">
        <v>472</v>
      </c>
      <c r="F178" s="19" t="s">
        <v>517</v>
      </c>
      <c r="G178" s="19" t="s">
        <v>683</v>
      </c>
      <c r="H178" s="21" t="s">
        <v>450</v>
      </c>
      <c r="I178" s="19" t="s">
        <v>463</v>
      </c>
      <c r="J178" s="21" t="s">
        <v>415</v>
      </c>
      <c r="K178" s="19" t="s">
        <v>113</v>
      </c>
      <c r="L178" s="19"/>
    </row>
    <row r="179" ht="22.6" customHeight="1" x14ac:dyDescent="0.15" spans="1:12">
      <c r="A179" s="154"/>
      <c r="B179" s="154"/>
      <c r="C179" s="155"/>
      <c r="D179" s="154"/>
      <c r="E179" s="154" t="s">
        <v>475</v>
      </c>
      <c r="F179" s="154" t="s">
        <v>476</v>
      </c>
      <c r="G179" s="19" t="s">
        <v>684</v>
      </c>
      <c r="H179" s="21" t="s">
        <v>433</v>
      </c>
      <c r="I179" s="19" t="s">
        <v>685</v>
      </c>
      <c r="J179" s="21" t="s">
        <v>479</v>
      </c>
      <c r="K179" s="19" t="s">
        <v>451</v>
      </c>
      <c r="L179" s="19"/>
    </row>
    <row r="180" ht="22.6" customHeight="1" x14ac:dyDescent="0.15" spans="1:12">
      <c r="A180" s="154"/>
      <c r="B180" s="154"/>
      <c r="C180" s="155"/>
      <c r="D180" s="154"/>
      <c r="E180" s="154"/>
      <c r="F180" s="154"/>
      <c r="G180" s="19" t="s">
        <v>686</v>
      </c>
      <c r="H180" s="21" t="s">
        <v>433</v>
      </c>
      <c r="I180" s="19" t="s">
        <v>687</v>
      </c>
      <c r="J180" s="21" t="s">
        <v>479</v>
      </c>
      <c r="K180" s="19" t="s">
        <v>478</v>
      </c>
      <c r="L180" s="19"/>
    </row>
    <row r="181" ht="22.6" customHeight="1" x14ac:dyDescent="0.15" spans="1:12">
      <c r="A181" s="154"/>
      <c r="B181" s="154"/>
      <c r="C181" s="155"/>
      <c r="D181" s="154"/>
      <c r="E181" s="154"/>
      <c r="F181" s="154"/>
      <c r="G181" s="19" t="s">
        <v>688</v>
      </c>
      <c r="H181" s="21" t="s">
        <v>433</v>
      </c>
      <c r="I181" s="19" t="s">
        <v>689</v>
      </c>
      <c r="J181" s="21" t="s">
        <v>479</v>
      </c>
      <c r="K181" s="19" t="s">
        <v>478</v>
      </c>
      <c r="L181" s="19" t="s">
        <v>437</v>
      </c>
    </row>
    <row r="182" ht="14.3" customHeight="1" x14ac:dyDescent="0.15" spans="1:12">
      <c r="A182" s="154"/>
      <c r="B182" s="154"/>
      <c r="C182" s="155"/>
      <c r="D182" s="154"/>
      <c r="E182" s="154"/>
      <c r="F182" s="154"/>
      <c r="G182" s="19" t="s">
        <v>690</v>
      </c>
      <c r="H182" s="21" t="s">
        <v>433</v>
      </c>
      <c r="I182" s="19" t="s">
        <v>691</v>
      </c>
      <c r="J182" s="21" t="s">
        <v>479</v>
      </c>
      <c r="K182" s="19" t="s">
        <v>478</v>
      </c>
      <c r="L182" s="19"/>
    </row>
    <row r="183" ht="22.6" customHeight="1" x14ac:dyDescent="0.15" spans="1:12">
      <c r="A183" s="154"/>
      <c r="B183" s="154"/>
      <c r="C183" s="155"/>
      <c r="D183" s="154"/>
      <c r="E183" s="154"/>
      <c r="F183" s="154"/>
      <c r="G183" s="19" t="s">
        <v>692</v>
      </c>
      <c r="H183" s="21" t="s">
        <v>433</v>
      </c>
      <c r="I183" s="19" t="s">
        <v>693</v>
      </c>
      <c r="J183" s="21" t="s">
        <v>479</v>
      </c>
      <c r="K183" s="19" t="s">
        <v>478</v>
      </c>
      <c r="L183" s="19"/>
    </row>
    <row r="184" ht="22.6" customHeight="1" x14ac:dyDescent="0.15" spans="1:12">
      <c r="A184" s="154"/>
      <c r="B184" s="154"/>
      <c r="C184" s="155"/>
      <c r="D184" s="154"/>
      <c r="E184" s="154"/>
      <c r="F184" s="154"/>
      <c r="G184" s="19" t="s">
        <v>694</v>
      </c>
      <c r="H184" s="21" t="s">
        <v>433</v>
      </c>
      <c r="I184" s="19" t="s">
        <v>695</v>
      </c>
      <c r="J184" s="21" t="s">
        <v>479</v>
      </c>
      <c r="K184" s="19" t="s">
        <v>451</v>
      </c>
      <c r="L184" s="19"/>
    </row>
    <row r="185" ht="22.6" customHeight="1" x14ac:dyDescent="0.15" spans="1:12">
      <c r="A185" s="154"/>
      <c r="B185" s="154"/>
      <c r="C185" s="155"/>
      <c r="D185" s="154"/>
      <c r="E185" s="154"/>
      <c r="F185" s="154"/>
      <c r="G185" s="19" t="s">
        <v>696</v>
      </c>
      <c r="H185" s="21" t="s">
        <v>433</v>
      </c>
      <c r="I185" s="19" t="s">
        <v>697</v>
      </c>
      <c r="J185" s="21" t="s">
        <v>479</v>
      </c>
      <c r="K185" s="19" t="s">
        <v>478</v>
      </c>
      <c r="L185" s="19"/>
    </row>
    <row r="186" ht="14.3" customHeight="1" x14ac:dyDescent="0.15" spans="1:12">
      <c r="A186" s="154"/>
      <c r="B186" s="154"/>
      <c r="C186" s="155"/>
      <c r="D186" s="154"/>
      <c r="E186" s="154"/>
      <c r="F186" s="154"/>
      <c r="G186" s="19" t="s">
        <v>698</v>
      </c>
      <c r="H186" s="21" t="s">
        <v>433</v>
      </c>
      <c r="I186" s="19" t="s">
        <v>687</v>
      </c>
      <c r="J186" s="21" t="s">
        <v>479</v>
      </c>
      <c r="K186" s="19" t="s">
        <v>478</v>
      </c>
      <c r="L186" s="19"/>
    </row>
    <row r="187" ht="22.6" customHeight="1" x14ac:dyDescent="0.15" spans="1:12">
      <c r="A187" s="154"/>
      <c r="B187" s="154" t="s">
        <v>699</v>
      </c>
      <c r="C187" s="155">
        <v>10</v>
      </c>
      <c r="D187" s="154" t="s">
        <v>700</v>
      </c>
      <c r="E187" s="154" t="s">
        <v>410</v>
      </c>
      <c r="F187" s="154" t="s">
        <v>411</v>
      </c>
      <c r="G187" s="19" t="s">
        <v>701</v>
      </c>
      <c r="H187" s="21" t="s">
        <v>450</v>
      </c>
      <c r="I187" s="19" t="s">
        <v>478</v>
      </c>
      <c r="J187" s="21" t="s">
        <v>702</v>
      </c>
      <c r="K187" s="19" t="s">
        <v>576</v>
      </c>
      <c r="L187" s="19"/>
    </row>
    <row r="188" ht="33.9" customHeight="1" x14ac:dyDescent="0.15" spans="1:12">
      <c r="A188" s="154"/>
      <c r="B188" s="154"/>
      <c r="C188" s="155"/>
      <c r="D188" s="154"/>
      <c r="E188" s="154"/>
      <c r="F188" s="154"/>
      <c r="G188" s="19" t="s">
        <v>703</v>
      </c>
      <c r="H188" s="21" t="s">
        <v>450</v>
      </c>
      <c r="I188" s="19" t="s">
        <v>704</v>
      </c>
      <c r="J188" s="21" t="s">
        <v>705</v>
      </c>
      <c r="K188" s="19" t="s">
        <v>576</v>
      </c>
      <c r="L188" s="19" t="s">
        <v>417</v>
      </c>
    </row>
    <row r="189" ht="22.6" customHeight="1" x14ac:dyDescent="0.15" spans="1:12">
      <c r="A189" s="154"/>
      <c r="B189" s="154"/>
      <c r="C189" s="155"/>
      <c r="D189" s="154"/>
      <c r="E189" s="154"/>
      <c r="F189" s="154"/>
      <c r="G189" s="19" t="s">
        <v>706</v>
      </c>
      <c r="H189" s="21" t="s">
        <v>413</v>
      </c>
      <c r="I189" s="19" t="s">
        <v>478</v>
      </c>
      <c r="J189" s="21" t="s">
        <v>435</v>
      </c>
      <c r="K189" s="19" t="s">
        <v>576</v>
      </c>
      <c r="L189" s="19"/>
    </row>
    <row r="190" ht="33.9" customHeight="1" x14ac:dyDescent="0.15" spans="1:12">
      <c r="A190" s="154"/>
      <c r="B190" s="154"/>
      <c r="C190" s="155"/>
      <c r="D190" s="154"/>
      <c r="E190" s="154"/>
      <c r="F190" s="154"/>
      <c r="G190" s="19" t="s">
        <v>707</v>
      </c>
      <c r="H190" s="21" t="s">
        <v>450</v>
      </c>
      <c r="I190" s="19" t="s">
        <v>436</v>
      </c>
      <c r="J190" s="21" t="s">
        <v>702</v>
      </c>
      <c r="K190" s="19" t="s">
        <v>576</v>
      </c>
      <c r="L190" s="19"/>
    </row>
    <row r="191" ht="33.9" customHeight="1" x14ac:dyDescent="0.15" spans="1:12">
      <c r="A191" s="154"/>
      <c r="B191" s="154"/>
      <c r="C191" s="155"/>
      <c r="D191" s="154"/>
      <c r="E191" s="154"/>
      <c r="F191" s="154"/>
      <c r="G191" s="19" t="s">
        <v>708</v>
      </c>
      <c r="H191" s="21" t="s">
        <v>450</v>
      </c>
      <c r="I191" s="19" t="s">
        <v>414</v>
      </c>
      <c r="J191" s="21" t="s">
        <v>490</v>
      </c>
      <c r="K191" s="19" t="s">
        <v>451</v>
      </c>
      <c r="L191" s="19" t="s">
        <v>417</v>
      </c>
    </row>
    <row r="192" ht="22.6" customHeight="1" x14ac:dyDescent="0.15" spans="1:12">
      <c r="A192" s="154"/>
      <c r="B192" s="154"/>
      <c r="C192" s="155"/>
      <c r="D192" s="154"/>
      <c r="E192" s="154"/>
      <c r="F192" s="154"/>
      <c r="G192" s="19" t="s">
        <v>709</v>
      </c>
      <c r="H192" s="21" t="s">
        <v>450</v>
      </c>
      <c r="I192" s="19" t="s">
        <v>710</v>
      </c>
      <c r="J192" s="21" t="s">
        <v>711</v>
      </c>
      <c r="K192" s="19" t="s">
        <v>451</v>
      </c>
      <c r="L192" s="19" t="s">
        <v>417</v>
      </c>
    </row>
    <row r="193" ht="56.5" customHeight="1" x14ac:dyDescent="0.15" spans="1:12">
      <c r="A193" s="154"/>
      <c r="B193" s="154"/>
      <c r="C193" s="155"/>
      <c r="D193" s="154"/>
      <c r="E193" s="154"/>
      <c r="F193" s="154"/>
      <c r="G193" s="19" t="s">
        <v>712</v>
      </c>
      <c r="H193" s="21" t="s">
        <v>450</v>
      </c>
      <c r="I193" s="19" t="s">
        <v>713</v>
      </c>
      <c r="J193" s="21" t="s">
        <v>714</v>
      </c>
      <c r="K193" s="19" t="s">
        <v>451</v>
      </c>
      <c r="L193" s="19" t="s">
        <v>417</v>
      </c>
    </row>
    <row r="194" ht="14.3" customHeight="1" x14ac:dyDescent="0.15" spans="1:12">
      <c r="A194" s="154"/>
      <c r="B194" s="154"/>
      <c r="C194" s="155"/>
      <c r="D194" s="154"/>
      <c r="E194" s="154"/>
      <c r="F194" s="154"/>
      <c r="G194" s="19" t="s">
        <v>715</v>
      </c>
      <c r="H194" s="21" t="s">
        <v>413</v>
      </c>
      <c r="I194" s="19" t="s">
        <v>451</v>
      </c>
      <c r="J194" s="21" t="s">
        <v>435</v>
      </c>
      <c r="K194" s="19" t="s">
        <v>451</v>
      </c>
      <c r="L194" s="19"/>
    </row>
    <row r="195" ht="22.6" customHeight="1" x14ac:dyDescent="0.15" spans="1:12">
      <c r="A195" s="154"/>
      <c r="B195" s="154"/>
      <c r="C195" s="155"/>
      <c r="D195" s="154"/>
      <c r="E195" s="154"/>
      <c r="F195" s="154"/>
      <c r="G195" s="19" t="s">
        <v>716</v>
      </c>
      <c r="H195" s="21" t="s">
        <v>450</v>
      </c>
      <c r="I195" s="19" t="s">
        <v>576</v>
      </c>
      <c r="J195" s="21" t="s">
        <v>435</v>
      </c>
      <c r="K195" s="19" t="s">
        <v>451</v>
      </c>
      <c r="L195" s="19" t="s">
        <v>417</v>
      </c>
    </row>
    <row r="196" ht="33.9" customHeight="1" x14ac:dyDescent="0.15" spans="1:12">
      <c r="A196" s="154"/>
      <c r="B196" s="154"/>
      <c r="C196" s="155"/>
      <c r="D196" s="154"/>
      <c r="E196" s="154"/>
      <c r="F196" s="154"/>
      <c r="G196" s="19" t="s">
        <v>717</v>
      </c>
      <c r="H196" s="21" t="s">
        <v>450</v>
      </c>
      <c r="I196" s="19" t="s">
        <v>718</v>
      </c>
      <c r="J196" s="21" t="s">
        <v>490</v>
      </c>
      <c r="K196" s="19" t="s">
        <v>451</v>
      </c>
      <c r="L196" s="19" t="s">
        <v>417</v>
      </c>
    </row>
    <row r="197" ht="33.9" customHeight="1" x14ac:dyDescent="0.15" spans="1:12">
      <c r="A197" s="154"/>
      <c r="B197" s="154"/>
      <c r="C197" s="155"/>
      <c r="D197" s="154"/>
      <c r="E197" s="154"/>
      <c r="F197" s="154"/>
      <c r="G197" s="19" t="s">
        <v>719</v>
      </c>
      <c r="H197" s="21" t="s">
        <v>450</v>
      </c>
      <c r="I197" s="19" t="s">
        <v>720</v>
      </c>
      <c r="J197" s="21" t="s">
        <v>490</v>
      </c>
      <c r="K197" s="19" t="s">
        <v>576</v>
      </c>
      <c r="L197" s="19" t="s">
        <v>417</v>
      </c>
    </row>
    <row r="198" ht="22.6" customHeight="1" x14ac:dyDescent="0.15" spans="1:12">
      <c r="A198" s="154"/>
      <c r="B198" s="154"/>
      <c r="C198" s="155"/>
      <c r="D198" s="154"/>
      <c r="E198" s="154"/>
      <c r="F198" s="154" t="s">
        <v>438</v>
      </c>
      <c r="G198" s="19" t="s">
        <v>721</v>
      </c>
      <c r="H198" s="21" t="s">
        <v>450</v>
      </c>
      <c r="I198" s="19" t="s">
        <v>414</v>
      </c>
      <c r="J198" s="21" t="s">
        <v>415</v>
      </c>
      <c r="K198" s="19" t="s">
        <v>451</v>
      </c>
      <c r="L198" s="19" t="s">
        <v>417</v>
      </c>
    </row>
    <row r="199" ht="22.6" customHeight="1" x14ac:dyDescent="0.15" spans="1:12">
      <c r="A199" s="154"/>
      <c r="B199" s="154"/>
      <c r="C199" s="155"/>
      <c r="D199" s="154"/>
      <c r="E199" s="154"/>
      <c r="F199" s="154"/>
      <c r="G199" s="19" t="s">
        <v>722</v>
      </c>
      <c r="H199" s="21" t="s">
        <v>413</v>
      </c>
      <c r="I199" s="19" t="s">
        <v>414</v>
      </c>
      <c r="J199" s="21" t="s">
        <v>415</v>
      </c>
      <c r="K199" s="19" t="s">
        <v>576</v>
      </c>
      <c r="L199" s="19" t="s">
        <v>417</v>
      </c>
    </row>
    <row r="200" ht="22.6" customHeight="1" x14ac:dyDescent="0.15" spans="1:12">
      <c r="A200" s="154"/>
      <c r="B200" s="154"/>
      <c r="C200" s="155"/>
      <c r="D200" s="154"/>
      <c r="E200" s="154"/>
      <c r="F200" s="154"/>
      <c r="G200" s="19" t="s">
        <v>723</v>
      </c>
      <c r="H200" s="21" t="s">
        <v>413</v>
      </c>
      <c r="I200" s="19" t="s">
        <v>414</v>
      </c>
      <c r="J200" s="21" t="s">
        <v>415</v>
      </c>
      <c r="K200" s="19" t="s">
        <v>576</v>
      </c>
      <c r="L200" s="19" t="s">
        <v>417</v>
      </c>
    </row>
    <row r="201" ht="22.6" customHeight="1" x14ac:dyDescent="0.15" spans="1:12">
      <c r="A201" s="154"/>
      <c r="B201" s="154"/>
      <c r="C201" s="155"/>
      <c r="D201" s="154"/>
      <c r="E201" s="154"/>
      <c r="F201" s="154" t="s">
        <v>465</v>
      </c>
      <c r="G201" s="19" t="s">
        <v>724</v>
      </c>
      <c r="H201" s="21" t="s">
        <v>413</v>
      </c>
      <c r="I201" s="19" t="s">
        <v>414</v>
      </c>
      <c r="J201" s="21" t="s">
        <v>415</v>
      </c>
      <c r="K201" s="19" t="s">
        <v>576</v>
      </c>
      <c r="L201" s="19" t="s">
        <v>417</v>
      </c>
    </row>
    <row r="202" ht="14.3" customHeight="1" x14ac:dyDescent="0.15" spans="1:12">
      <c r="A202" s="154"/>
      <c r="B202" s="154"/>
      <c r="C202" s="155"/>
      <c r="D202" s="154"/>
      <c r="E202" s="154"/>
      <c r="F202" s="154"/>
      <c r="G202" s="19" t="s">
        <v>725</v>
      </c>
      <c r="H202" s="21" t="s">
        <v>413</v>
      </c>
      <c r="I202" s="19" t="s">
        <v>414</v>
      </c>
      <c r="J202" s="21" t="s">
        <v>415</v>
      </c>
      <c r="K202" s="19" t="s">
        <v>451</v>
      </c>
      <c r="L202" s="19" t="s">
        <v>417</v>
      </c>
    </row>
    <row r="203" ht="22.6" customHeight="1" x14ac:dyDescent="0.15" spans="1:12">
      <c r="A203" s="154"/>
      <c r="B203" s="154"/>
      <c r="C203" s="155"/>
      <c r="D203" s="154"/>
      <c r="E203" s="154" t="s">
        <v>418</v>
      </c>
      <c r="F203" s="19" t="s">
        <v>419</v>
      </c>
      <c r="G203" s="19" t="s">
        <v>726</v>
      </c>
      <c r="H203" s="21" t="s">
        <v>413</v>
      </c>
      <c r="I203" s="19" t="s">
        <v>414</v>
      </c>
      <c r="J203" s="21" t="s">
        <v>415</v>
      </c>
      <c r="K203" s="19" t="s">
        <v>289</v>
      </c>
      <c r="L203" s="19" t="s">
        <v>417</v>
      </c>
    </row>
    <row r="204" ht="33.9" customHeight="1" x14ac:dyDescent="0.15" spans="1:12">
      <c r="A204" s="154"/>
      <c r="B204" s="154"/>
      <c r="C204" s="155"/>
      <c r="D204" s="154"/>
      <c r="E204" s="154"/>
      <c r="F204" s="19" t="s">
        <v>557</v>
      </c>
      <c r="G204" s="19" t="s">
        <v>727</v>
      </c>
      <c r="H204" s="21" t="s">
        <v>542</v>
      </c>
      <c r="I204" s="19" t="s">
        <v>543</v>
      </c>
      <c r="J204" s="21"/>
      <c r="K204" s="19" t="s">
        <v>289</v>
      </c>
      <c r="L204" s="19" t="s">
        <v>417</v>
      </c>
    </row>
    <row r="205" ht="22.6" customHeight="1" x14ac:dyDescent="0.15" spans="1:12">
      <c r="A205" s="154"/>
      <c r="B205" s="154"/>
      <c r="C205" s="155"/>
      <c r="D205" s="154"/>
      <c r="E205" s="154" t="s">
        <v>472</v>
      </c>
      <c r="F205" s="19" t="s">
        <v>473</v>
      </c>
      <c r="G205" s="19" t="s">
        <v>474</v>
      </c>
      <c r="H205" s="21" t="s">
        <v>450</v>
      </c>
      <c r="I205" s="19" t="s">
        <v>504</v>
      </c>
      <c r="J205" s="21" t="s">
        <v>415</v>
      </c>
      <c r="K205" s="19" t="s">
        <v>434</v>
      </c>
      <c r="L205" s="19" t="s">
        <v>417</v>
      </c>
    </row>
    <row r="206" ht="22.6" customHeight="1" x14ac:dyDescent="0.15" spans="1:12">
      <c r="A206" s="154"/>
      <c r="B206" s="154"/>
      <c r="C206" s="155"/>
      <c r="D206" s="154"/>
      <c r="E206" s="154"/>
      <c r="F206" s="19" t="s">
        <v>472</v>
      </c>
      <c r="G206" s="19" t="s">
        <v>728</v>
      </c>
      <c r="H206" s="21" t="s">
        <v>450</v>
      </c>
      <c r="I206" s="19" t="s">
        <v>504</v>
      </c>
      <c r="J206" s="21" t="s">
        <v>415</v>
      </c>
      <c r="K206" s="19" t="s">
        <v>434</v>
      </c>
      <c r="L206" s="19" t="s">
        <v>417</v>
      </c>
    </row>
    <row r="207" ht="22.6" customHeight="1" x14ac:dyDescent="0.15" spans="1:12">
      <c r="A207" s="154"/>
      <c r="B207" s="154"/>
      <c r="C207" s="155"/>
      <c r="D207" s="154"/>
      <c r="E207" s="154" t="s">
        <v>475</v>
      </c>
      <c r="F207" s="154" t="s">
        <v>476</v>
      </c>
      <c r="G207" s="19" t="s">
        <v>729</v>
      </c>
      <c r="H207" s="21" t="s">
        <v>433</v>
      </c>
      <c r="I207" s="19" t="s">
        <v>478</v>
      </c>
      <c r="J207" s="21" t="s">
        <v>479</v>
      </c>
      <c r="K207" s="19" t="s">
        <v>451</v>
      </c>
      <c r="L207" s="19"/>
    </row>
    <row r="208" ht="22.6" customHeight="1" x14ac:dyDescent="0.15" spans="1:12">
      <c r="A208" s="154"/>
      <c r="B208" s="154"/>
      <c r="C208" s="155"/>
      <c r="D208" s="154"/>
      <c r="E208" s="154"/>
      <c r="F208" s="154"/>
      <c r="G208" s="19" t="s">
        <v>730</v>
      </c>
      <c r="H208" s="21" t="s">
        <v>433</v>
      </c>
      <c r="I208" s="19" t="s">
        <v>478</v>
      </c>
      <c r="J208" s="21" t="s">
        <v>479</v>
      </c>
      <c r="K208" s="19" t="s">
        <v>451</v>
      </c>
      <c r="L208" s="19"/>
    </row>
    <row r="209" ht="22.6" customHeight="1" x14ac:dyDescent="0.15" spans="1:12">
      <c r="A209" s="154"/>
      <c r="B209" s="154"/>
      <c r="C209" s="155"/>
      <c r="D209" s="154"/>
      <c r="E209" s="154"/>
      <c r="F209" s="154"/>
      <c r="G209" s="19" t="s">
        <v>731</v>
      </c>
      <c r="H209" s="21" t="s">
        <v>433</v>
      </c>
      <c r="I209" s="19" t="s">
        <v>670</v>
      </c>
      <c r="J209" s="21" t="s">
        <v>479</v>
      </c>
      <c r="K209" s="19" t="s">
        <v>451</v>
      </c>
      <c r="L209" s="19"/>
    </row>
    <row r="210" ht="14.3" customHeight="1" x14ac:dyDescent="0.15" spans="1:12">
      <c r="A210" s="154"/>
      <c r="B210" s="154"/>
      <c r="C210" s="155"/>
      <c r="D210" s="154"/>
      <c r="E210" s="154"/>
      <c r="F210" s="154"/>
      <c r="G210" s="19" t="s">
        <v>732</v>
      </c>
      <c r="H210" s="21" t="s">
        <v>433</v>
      </c>
      <c r="I210" s="19" t="s">
        <v>733</v>
      </c>
      <c r="J210" s="21" t="s">
        <v>479</v>
      </c>
      <c r="K210" s="19" t="s">
        <v>451</v>
      </c>
      <c r="L210" s="19"/>
    </row>
    <row r="211" ht="14.3" customHeight="1" x14ac:dyDescent="0.15" spans="1:12">
      <c r="A211" s="154"/>
      <c r="B211" s="154"/>
      <c r="C211" s="155"/>
      <c r="D211" s="154"/>
      <c r="E211" s="154"/>
      <c r="F211" s="154"/>
      <c r="G211" s="19" t="s">
        <v>734</v>
      </c>
      <c r="H211" s="21" t="s">
        <v>433</v>
      </c>
      <c r="I211" s="19" t="s">
        <v>733</v>
      </c>
      <c r="J211" s="21" t="s">
        <v>479</v>
      </c>
      <c r="K211" s="19" t="s">
        <v>451</v>
      </c>
      <c r="L211" s="19"/>
    </row>
    <row r="212" ht="79.1" customHeight="1" x14ac:dyDescent="0.15" spans="1:12">
      <c r="A212" s="154"/>
      <c r="B212" s="154" t="s">
        <v>735</v>
      </c>
      <c r="C212" s="155">
        <v>235</v>
      </c>
      <c r="D212" s="154" t="s">
        <v>736</v>
      </c>
      <c r="E212" s="154" t="s">
        <v>410</v>
      </c>
      <c r="F212" s="154" t="s">
        <v>411</v>
      </c>
      <c r="G212" s="208" t="s">
        <v>737</v>
      </c>
      <c r="H212" s="21" t="s">
        <v>450</v>
      </c>
      <c r="I212" s="19" t="s">
        <v>463</v>
      </c>
      <c r="J212" s="21" t="s">
        <v>415</v>
      </c>
      <c r="K212" s="19" t="s">
        <v>480</v>
      </c>
      <c r="L212" s="19" t="s">
        <v>417</v>
      </c>
    </row>
    <row r="213" ht="67.8" customHeight="1" x14ac:dyDescent="0.15" spans="1:12">
      <c r="A213" s="154"/>
      <c r="B213" s="154"/>
      <c r="C213" s="155"/>
      <c r="D213" s="154"/>
      <c r="E213" s="154"/>
      <c r="F213" s="154"/>
      <c r="G213" s="208" t="s">
        <v>738</v>
      </c>
      <c r="H213" s="21" t="s">
        <v>739</v>
      </c>
      <c r="I213" s="19" t="s">
        <v>460</v>
      </c>
      <c r="J213" s="21" t="s">
        <v>415</v>
      </c>
      <c r="K213" s="19" t="s">
        <v>480</v>
      </c>
      <c r="L213" s="19" t="s">
        <v>417</v>
      </c>
    </row>
    <row r="214" ht="79.1" customHeight="1" x14ac:dyDescent="0.15" spans="1:12">
      <c r="A214" s="154"/>
      <c r="B214" s="154"/>
      <c r="C214" s="155"/>
      <c r="D214" s="154"/>
      <c r="E214" s="154"/>
      <c r="F214" s="154"/>
      <c r="G214" s="208" t="s">
        <v>740</v>
      </c>
      <c r="H214" s="21" t="s">
        <v>450</v>
      </c>
      <c r="I214" s="19" t="s">
        <v>741</v>
      </c>
      <c r="J214" s="21" t="s">
        <v>415</v>
      </c>
      <c r="K214" s="19" t="s">
        <v>480</v>
      </c>
      <c r="L214" s="19" t="s">
        <v>417</v>
      </c>
    </row>
    <row r="215" ht="101.75" customHeight="1" x14ac:dyDescent="0.15" spans="1:12">
      <c r="A215" s="154"/>
      <c r="B215" s="154"/>
      <c r="C215" s="155"/>
      <c r="D215" s="154"/>
      <c r="E215" s="154"/>
      <c r="F215" s="154"/>
      <c r="G215" s="208" t="s">
        <v>742</v>
      </c>
      <c r="H215" s="21" t="s">
        <v>450</v>
      </c>
      <c r="I215" s="19" t="s">
        <v>741</v>
      </c>
      <c r="J215" s="21" t="s">
        <v>415</v>
      </c>
      <c r="K215" s="19" t="s">
        <v>480</v>
      </c>
      <c r="L215" s="19" t="s">
        <v>417</v>
      </c>
    </row>
    <row r="216" ht="22.6" customHeight="1" x14ac:dyDescent="0.15" spans="1:12">
      <c r="A216" s="154"/>
      <c r="B216" s="154"/>
      <c r="C216" s="155"/>
      <c r="D216" s="154"/>
      <c r="E216" s="154"/>
      <c r="F216" s="154"/>
      <c r="G216" s="19" t="s">
        <v>743</v>
      </c>
      <c r="H216" s="21" t="s">
        <v>450</v>
      </c>
      <c r="I216" s="19" t="s">
        <v>670</v>
      </c>
      <c r="J216" s="21" t="s">
        <v>705</v>
      </c>
      <c r="K216" s="19" t="s">
        <v>480</v>
      </c>
      <c r="L216" s="19" t="s">
        <v>417</v>
      </c>
    </row>
    <row r="217" ht="22.6" customHeight="1" x14ac:dyDescent="0.15" spans="1:12">
      <c r="A217" s="154"/>
      <c r="B217" s="154"/>
      <c r="C217" s="155"/>
      <c r="D217" s="154"/>
      <c r="E217" s="154"/>
      <c r="F217" s="154"/>
      <c r="G217" s="19" t="s">
        <v>744</v>
      </c>
      <c r="H217" s="21" t="s">
        <v>450</v>
      </c>
      <c r="I217" s="19" t="s">
        <v>421</v>
      </c>
      <c r="J217" s="21" t="s">
        <v>415</v>
      </c>
      <c r="K217" s="19" t="s">
        <v>480</v>
      </c>
      <c r="L217" s="19" t="s">
        <v>417</v>
      </c>
    </row>
    <row r="218" ht="22.6" customHeight="1" x14ac:dyDescent="0.15" spans="1:12">
      <c r="A218" s="154"/>
      <c r="B218" s="154"/>
      <c r="C218" s="155"/>
      <c r="D218" s="154"/>
      <c r="E218" s="154"/>
      <c r="F218" s="154"/>
      <c r="G218" s="19" t="s">
        <v>745</v>
      </c>
      <c r="H218" s="21" t="s">
        <v>450</v>
      </c>
      <c r="I218" s="19" t="s">
        <v>463</v>
      </c>
      <c r="J218" s="21" t="s">
        <v>415</v>
      </c>
      <c r="K218" s="19" t="s">
        <v>480</v>
      </c>
      <c r="L218" s="19" t="s">
        <v>417</v>
      </c>
    </row>
    <row r="219" ht="33.9" customHeight="1" x14ac:dyDescent="0.15" spans="1:12">
      <c r="A219" s="154"/>
      <c r="B219" s="154"/>
      <c r="C219" s="155"/>
      <c r="D219" s="154"/>
      <c r="E219" s="154"/>
      <c r="F219" s="154"/>
      <c r="G219" s="19" t="s">
        <v>746</v>
      </c>
      <c r="H219" s="21" t="s">
        <v>450</v>
      </c>
      <c r="I219" s="19" t="s">
        <v>747</v>
      </c>
      <c r="J219" s="21" t="s">
        <v>415</v>
      </c>
      <c r="K219" s="19" t="s">
        <v>480</v>
      </c>
      <c r="L219" s="19" t="s">
        <v>417</v>
      </c>
    </row>
    <row r="220" ht="135.65" customHeight="1" x14ac:dyDescent="0.15" spans="1:12">
      <c r="A220" s="154"/>
      <c r="B220" s="154"/>
      <c r="C220" s="155"/>
      <c r="D220" s="154"/>
      <c r="E220" s="154"/>
      <c r="F220" s="154"/>
      <c r="G220" s="208" t="s">
        <v>748</v>
      </c>
      <c r="H220" s="21" t="s">
        <v>450</v>
      </c>
      <c r="I220" s="19" t="s">
        <v>747</v>
      </c>
      <c r="J220" s="21" t="s">
        <v>415</v>
      </c>
      <c r="K220" s="19" t="s">
        <v>480</v>
      </c>
      <c r="L220" s="19" t="s">
        <v>417</v>
      </c>
    </row>
    <row r="221" ht="135.65" customHeight="1" x14ac:dyDescent="0.15" spans="1:12">
      <c r="A221" s="154"/>
      <c r="B221" s="154"/>
      <c r="C221" s="155"/>
      <c r="D221" s="154"/>
      <c r="E221" s="154"/>
      <c r="F221" s="154"/>
      <c r="G221" s="208" t="s">
        <v>749</v>
      </c>
      <c r="H221" s="21" t="s">
        <v>450</v>
      </c>
      <c r="I221" s="19" t="s">
        <v>747</v>
      </c>
      <c r="J221" s="21" t="s">
        <v>415</v>
      </c>
      <c r="K221" s="19" t="s">
        <v>480</v>
      </c>
      <c r="L221" s="19" t="s">
        <v>417</v>
      </c>
    </row>
    <row r="222" ht="22.6" customHeight="1" x14ac:dyDescent="0.15" spans="1:12">
      <c r="A222" s="154"/>
      <c r="B222" s="154"/>
      <c r="C222" s="155"/>
      <c r="D222" s="154"/>
      <c r="E222" s="154"/>
      <c r="F222" s="154" t="s">
        <v>438</v>
      </c>
      <c r="G222" s="19" t="s">
        <v>750</v>
      </c>
      <c r="H222" s="21" t="s">
        <v>413</v>
      </c>
      <c r="I222" s="19" t="s">
        <v>414</v>
      </c>
      <c r="J222" s="21" t="s">
        <v>415</v>
      </c>
      <c r="K222" s="19" t="s">
        <v>576</v>
      </c>
      <c r="L222" s="19" t="s">
        <v>417</v>
      </c>
    </row>
    <row r="223" ht="22.6" customHeight="1" x14ac:dyDescent="0.15" spans="1:12">
      <c r="A223" s="154"/>
      <c r="B223" s="154"/>
      <c r="C223" s="155"/>
      <c r="D223" s="154"/>
      <c r="E223" s="154"/>
      <c r="F223" s="154"/>
      <c r="G223" s="19" t="s">
        <v>751</v>
      </c>
      <c r="H223" s="21" t="s">
        <v>413</v>
      </c>
      <c r="I223" s="19" t="s">
        <v>414</v>
      </c>
      <c r="J223" s="21" t="s">
        <v>415</v>
      </c>
      <c r="K223" s="19" t="s">
        <v>576</v>
      </c>
      <c r="L223" s="19" t="s">
        <v>417</v>
      </c>
    </row>
    <row r="224" ht="33.9" customHeight="1" x14ac:dyDescent="0.15" spans="1:12">
      <c r="A224" s="154"/>
      <c r="B224" s="154"/>
      <c r="C224" s="155"/>
      <c r="D224" s="154"/>
      <c r="E224" s="154"/>
      <c r="F224" s="154"/>
      <c r="G224" s="19" t="s">
        <v>752</v>
      </c>
      <c r="H224" s="21" t="s">
        <v>413</v>
      </c>
      <c r="I224" s="19" t="s">
        <v>414</v>
      </c>
      <c r="J224" s="21" t="s">
        <v>415</v>
      </c>
      <c r="K224" s="19" t="s">
        <v>576</v>
      </c>
      <c r="L224" s="19" t="s">
        <v>417</v>
      </c>
    </row>
    <row r="225" ht="22.6" customHeight="1" x14ac:dyDescent="0.15" spans="1:12">
      <c r="A225" s="154"/>
      <c r="B225" s="154"/>
      <c r="C225" s="155"/>
      <c r="D225" s="154"/>
      <c r="E225" s="154"/>
      <c r="F225" s="154"/>
      <c r="G225" s="19" t="s">
        <v>753</v>
      </c>
      <c r="H225" s="21" t="s">
        <v>413</v>
      </c>
      <c r="I225" s="19" t="s">
        <v>414</v>
      </c>
      <c r="J225" s="21" t="s">
        <v>415</v>
      </c>
      <c r="K225" s="19" t="s">
        <v>576</v>
      </c>
      <c r="L225" s="19" t="s">
        <v>417</v>
      </c>
    </row>
    <row r="226" ht="14.3" customHeight="1" x14ac:dyDescent="0.15" spans="1:12">
      <c r="A226" s="154"/>
      <c r="B226" s="154"/>
      <c r="C226" s="155"/>
      <c r="D226" s="154"/>
      <c r="E226" s="154"/>
      <c r="F226" s="19" t="s">
        <v>465</v>
      </c>
      <c r="G226" s="19" t="s">
        <v>597</v>
      </c>
      <c r="H226" s="21" t="s">
        <v>413</v>
      </c>
      <c r="I226" s="19" t="s">
        <v>414</v>
      </c>
      <c r="J226" s="21" t="s">
        <v>415</v>
      </c>
      <c r="K226" s="19" t="s">
        <v>576</v>
      </c>
      <c r="L226" s="19" t="s">
        <v>417</v>
      </c>
    </row>
    <row r="227" ht="101.75" customHeight="1" x14ac:dyDescent="0.15" spans="1:12">
      <c r="A227" s="154"/>
      <c r="B227" s="154"/>
      <c r="C227" s="155"/>
      <c r="D227" s="154"/>
      <c r="E227" s="154" t="s">
        <v>418</v>
      </c>
      <c r="F227" s="154" t="s">
        <v>419</v>
      </c>
      <c r="G227" s="209" t="s">
        <v>754</v>
      </c>
      <c r="H227" s="21" t="s">
        <v>413</v>
      </c>
      <c r="I227" s="19" t="s">
        <v>414</v>
      </c>
      <c r="J227" s="21" t="s">
        <v>415</v>
      </c>
      <c r="K227" s="19" t="s">
        <v>289</v>
      </c>
      <c r="L227" s="19"/>
    </row>
    <row r="228" ht="22.6" customHeight="1" x14ac:dyDescent="0.15" spans="1:12">
      <c r="A228" s="154"/>
      <c r="B228" s="154"/>
      <c r="C228" s="155"/>
      <c r="D228" s="154"/>
      <c r="E228" s="154"/>
      <c r="F228" s="154"/>
      <c r="G228" s="19" t="s">
        <v>755</v>
      </c>
      <c r="H228" s="21" t="s">
        <v>450</v>
      </c>
      <c r="I228" s="19" t="s">
        <v>463</v>
      </c>
      <c r="J228" s="21" t="s">
        <v>415</v>
      </c>
      <c r="K228" s="19" t="s">
        <v>289</v>
      </c>
      <c r="L228" s="19" t="s">
        <v>417</v>
      </c>
    </row>
    <row r="229" ht="14.3" customHeight="1" x14ac:dyDescent="0.15" spans="1:12">
      <c r="A229" s="154"/>
      <c r="B229" s="154"/>
      <c r="C229" s="155"/>
      <c r="D229" s="154"/>
      <c r="E229" s="19" t="s">
        <v>472</v>
      </c>
      <c r="F229" s="19" t="s">
        <v>472</v>
      </c>
      <c r="G229" s="19" t="s">
        <v>474</v>
      </c>
      <c r="H229" s="21" t="s">
        <v>450</v>
      </c>
      <c r="I229" s="19" t="s">
        <v>463</v>
      </c>
      <c r="J229" s="21" t="s">
        <v>415</v>
      </c>
      <c r="K229" s="19" t="s">
        <v>113</v>
      </c>
      <c r="L229" s="19"/>
    </row>
    <row r="230" ht="14.3" customHeight="1" x14ac:dyDescent="0.15" spans="1:12">
      <c r="A230" s="154"/>
      <c r="B230" s="154"/>
      <c r="C230" s="155"/>
      <c r="D230" s="154"/>
      <c r="E230" s="154" t="s">
        <v>475</v>
      </c>
      <c r="F230" s="154" t="s">
        <v>476</v>
      </c>
      <c r="G230" s="19" t="s">
        <v>756</v>
      </c>
      <c r="H230" s="21" t="s">
        <v>433</v>
      </c>
      <c r="I230" s="19" t="s">
        <v>434</v>
      </c>
      <c r="J230" s="21" t="s">
        <v>479</v>
      </c>
      <c r="K230" s="19" t="s">
        <v>480</v>
      </c>
      <c r="L230" s="19"/>
    </row>
    <row r="231" ht="14.3" customHeight="1" x14ac:dyDescent="0.15" spans="1:12">
      <c r="A231" s="154"/>
      <c r="B231" s="154"/>
      <c r="C231" s="155"/>
      <c r="D231" s="154"/>
      <c r="E231" s="154"/>
      <c r="F231" s="154"/>
      <c r="G231" s="19" t="s">
        <v>757</v>
      </c>
      <c r="H231" s="21" t="s">
        <v>433</v>
      </c>
      <c r="I231" s="19" t="s">
        <v>758</v>
      </c>
      <c r="J231" s="21" t="s">
        <v>479</v>
      </c>
      <c r="K231" s="19" t="s">
        <v>480</v>
      </c>
      <c r="L231" s="19"/>
    </row>
    <row r="232" ht="14.3" customHeight="1" x14ac:dyDescent="0.15" spans="1:12">
      <c r="A232" s="154"/>
      <c r="B232" s="154"/>
      <c r="C232" s="155"/>
      <c r="D232" s="154"/>
      <c r="E232" s="154"/>
      <c r="F232" s="154"/>
      <c r="G232" s="19" t="s">
        <v>759</v>
      </c>
      <c r="H232" s="21" t="s">
        <v>433</v>
      </c>
      <c r="I232" s="19" t="s">
        <v>289</v>
      </c>
      <c r="J232" s="21" t="s">
        <v>479</v>
      </c>
      <c r="K232" s="19" t="s">
        <v>480</v>
      </c>
      <c r="L232" s="19"/>
    </row>
    <row r="233" ht="22.6" customHeight="1" x14ac:dyDescent="0.15" spans="1:12">
      <c r="A233" s="154"/>
      <c r="B233" s="154"/>
      <c r="C233" s="155"/>
      <c r="D233" s="154"/>
      <c r="E233" s="154"/>
      <c r="F233" s="154"/>
      <c r="G233" s="19" t="s">
        <v>760</v>
      </c>
      <c r="H233" s="21" t="s">
        <v>433</v>
      </c>
      <c r="I233" s="19" t="s">
        <v>416</v>
      </c>
      <c r="J233" s="21" t="s">
        <v>479</v>
      </c>
      <c r="K233" s="19" t="s">
        <v>480</v>
      </c>
      <c r="L233" s="19"/>
    </row>
    <row r="234" ht="14.3" customHeight="1" x14ac:dyDescent="0.15" spans="1:12">
      <c r="A234" s="154"/>
      <c r="B234" s="154" t="s">
        <v>761</v>
      </c>
      <c r="C234" s="155">
        <v>2</v>
      </c>
      <c r="D234" s="154" t="s">
        <v>762</v>
      </c>
      <c r="E234" s="154" t="s">
        <v>410</v>
      </c>
      <c r="F234" s="154" t="s">
        <v>411</v>
      </c>
      <c r="G234" s="19" t="s">
        <v>763</v>
      </c>
      <c r="H234" s="21" t="s">
        <v>413</v>
      </c>
      <c r="I234" s="19" t="s">
        <v>478</v>
      </c>
      <c r="J234" s="21" t="s">
        <v>606</v>
      </c>
      <c r="K234" s="19" t="s">
        <v>566</v>
      </c>
      <c r="L234" s="19" t="s">
        <v>417</v>
      </c>
    </row>
    <row r="235" ht="14.3" customHeight="1" x14ac:dyDescent="0.15" spans="1:12">
      <c r="A235" s="154"/>
      <c r="B235" s="154"/>
      <c r="C235" s="155"/>
      <c r="D235" s="154"/>
      <c r="E235" s="154"/>
      <c r="F235" s="154"/>
      <c r="G235" s="19" t="s">
        <v>764</v>
      </c>
      <c r="H235" s="21" t="s">
        <v>450</v>
      </c>
      <c r="I235" s="19" t="s">
        <v>765</v>
      </c>
      <c r="J235" s="21" t="s">
        <v>705</v>
      </c>
      <c r="K235" s="19" t="s">
        <v>566</v>
      </c>
      <c r="L235" s="19" t="s">
        <v>417</v>
      </c>
    </row>
    <row r="236" ht="14.3" customHeight="1" x14ac:dyDescent="0.15" spans="1:12">
      <c r="A236" s="154"/>
      <c r="B236" s="154"/>
      <c r="C236" s="155"/>
      <c r="D236" s="154"/>
      <c r="E236" s="154"/>
      <c r="F236" s="154" t="s">
        <v>438</v>
      </c>
      <c r="G236" s="19" t="s">
        <v>766</v>
      </c>
      <c r="H236" s="21" t="s">
        <v>413</v>
      </c>
      <c r="I236" s="19" t="s">
        <v>414</v>
      </c>
      <c r="J236" s="21" t="s">
        <v>415</v>
      </c>
      <c r="K236" s="19" t="s">
        <v>566</v>
      </c>
      <c r="L236" s="19" t="s">
        <v>417</v>
      </c>
    </row>
    <row r="237" ht="14.3" customHeight="1" x14ac:dyDescent="0.15" spans="1:12">
      <c r="A237" s="154"/>
      <c r="B237" s="154"/>
      <c r="C237" s="155"/>
      <c r="D237" s="154"/>
      <c r="E237" s="154"/>
      <c r="F237" s="154"/>
      <c r="G237" s="19" t="s">
        <v>767</v>
      </c>
      <c r="H237" s="21" t="s">
        <v>413</v>
      </c>
      <c r="I237" s="19" t="s">
        <v>414</v>
      </c>
      <c r="J237" s="21" t="s">
        <v>415</v>
      </c>
      <c r="K237" s="19" t="s">
        <v>566</v>
      </c>
      <c r="L237" s="19" t="s">
        <v>417</v>
      </c>
    </row>
    <row r="238" ht="14.3" customHeight="1" x14ac:dyDescent="0.15" spans="1:12">
      <c r="A238" s="154"/>
      <c r="B238" s="154"/>
      <c r="C238" s="155"/>
      <c r="D238" s="154"/>
      <c r="E238" s="154"/>
      <c r="F238" s="19" t="s">
        <v>465</v>
      </c>
      <c r="G238" s="19" t="s">
        <v>768</v>
      </c>
      <c r="H238" s="21" t="s">
        <v>450</v>
      </c>
      <c r="I238" s="19" t="s">
        <v>463</v>
      </c>
      <c r="J238" s="21" t="s">
        <v>415</v>
      </c>
      <c r="K238" s="19" t="s">
        <v>566</v>
      </c>
      <c r="L238" s="19" t="s">
        <v>417</v>
      </c>
    </row>
    <row r="239" ht="22.6" customHeight="1" x14ac:dyDescent="0.15" spans="1:12">
      <c r="A239" s="154"/>
      <c r="B239" s="154"/>
      <c r="C239" s="155"/>
      <c r="D239" s="154"/>
      <c r="E239" s="154" t="s">
        <v>418</v>
      </c>
      <c r="F239" s="154" t="s">
        <v>419</v>
      </c>
      <c r="G239" s="19" t="s">
        <v>769</v>
      </c>
      <c r="H239" s="21" t="s">
        <v>413</v>
      </c>
      <c r="I239" s="19" t="s">
        <v>414</v>
      </c>
      <c r="J239" s="21" t="s">
        <v>415</v>
      </c>
      <c r="K239" s="19" t="s">
        <v>289</v>
      </c>
      <c r="L239" s="19" t="s">
        <v>417</v>
      </c>
    </row>
    <row r="240" ht="22.6" customHeight="1" x14ac:dyDescent="0.15" spans="1:12">
      <c r="A240" s="154"/>
      <c r="B240" s="154"/>
      <c r="C240" s="155"/>
      <c r="D240" s="154"/>
      <c r="E240" s="154"/>
      <c r="F240" s="154"/>
      <c r="G240" s="19" t="s">
        <v>770</v>
      </c>
      <c r="H240" s="21" t="s">
        <v>450</v>
      </c>
      <c r="I240" s="19" t="s">
        <v>463</v>
      </c>
      <c r="J240" s="21" t="s">
        <v>415</v>
      </c>
      <c r="K240" s="19" t="s">
        <v>289</v>
      </c>
      <c r="L240" s="19" t="s">
        <v>417</v>
      </c>
    </row>
    <row r="241" ht="14.3" customHeight="1" x14ac:dyDescent="0.15" spans="1:12">
      <c r="A241" s="154"/>
      <c r="B241" s="154"/>
      <c r="C241" s="155"/>
      <c r="D241" s="154"/>
      <c r="E241" s="19" t="s">
        <v>472</v>
      </c>
      <c r="F241" s="19" t="s">
        <v>472</v>
      </c>
      <c r="G241" s="19" t="s">
        <v>771</v>
      </c>
      <c r="H241" s="21" t="s">
        <v>450</v>
      </c>
      <c r="I241" s="19" t="s">
        <v>463</v>
      </c>
      <c r="J241" s="21" t="s">
        <v>415</v>
      </c>
      <c r="K241" s="19" t="s">
        <v>113</v>
      </c>
      <c r="L241" s="19" t="s">
        <v>417</v>
      </c>
    </row>
    <row r="242" ht="14.3" customHeight="1" x14ac:dyDescent="0.15" spans="1:12">
      <c r="A242" s="154"/>
      <c r="B242" s="154"/>
      <c r="C242" s="155"/>
      <c r="D242" s="154"/>
      <c r="E242" s="154" t="s">
        <v>475</v>
      </c>
      <c r="F242" s="154" t="s">
        <v>476</v>
      </c>
      <c r="G242" s="19" t="s">
        <v>772</v>
      </c>
      <c r="H242" s="21" t="s">
        <v>433</v>
      </c>
      <c r="I242" s="19" t="s">
        <v>773</v>
      </c>
      <c r="J242" s="21" t="s">
        <v>479</v>
      </c>
      <c r="K242" s="19" t="s">
        <v>434</v>
      </c>
      <c r="L242" s="19"/>
    </row>
    <row r="243" ht="22.6" customHeight="1" x14ac:dyDescent="0.15" spans="1:12">
      <c r="A243" s="154"/>
      <c r="B243" s="154"/>
      <c r="C243" s="155"/>
      <c r="D243" s="154"/>
      <c r="E243" s="154"/>
      <c r="F243" s="154"/>
      <c r="G243" s="19" t="s">
        <v>774</v>
      </c>
      <c r="H243" s="21" t="s">
        <v>433</v>
      </c>
      <c r="I243" s="19" t="s">
        <v>765</v>
      </c>
      <c r="J243" s="21" t="s">
        <v>479</v>
      </c>
      <c r="K243" s="19" t="s">
        <v>434</v>
      </c>
      <c r="L243" s="19"/>
    </row>
    <row r="244" ht="19.75" customHeight="1" x14ac:dyDescent="0.15" spans="1:12">
      <c r="A244" s="154"/>
      <c r="B244" s="154" t="s">
        <v>775</v>
      </c>
      <c r="C244" s="155">
        <v>114.3</v>
      </c>
      <c r="D244" s="154" t="s">
        <v>776</v>
      </c>
      <c r="E244" s="154" t="s">
        <v>410</v>
      </c>
      <c r="F244" s="154" t="s">
        <v>411</v>
      </c>
      <c r="G244" s="19" t="s">
        <v>777</v>
      </c>
      <c r="H244" s="21" t="s">
        <v>413</v>
      </c>
      <c r="I244" s="19" t="s">
        <v>778</v>
      </c>
      <c r="J244" s="21" t="s">
        <v>779</v>
      </c>
      <c r="K244" s="19" t="s">
        <v>113</v>
      </c>
      <c r="L244" s="19" t="s">
        <v>417</v>
      </c>
    </row>
    <row r="245" ht="22.6" customHeight="1" x14ac:dyDescent="0.15" spans="1:12">
      <c r="A245" s="154"/>
      <c r="B245" s="154"/>
      <c r="C245" s="155"/>
      <c r="D245" s="154"/>
      <c r="E245" s="154"/>
      <c r="F245" s="154"/>
      <c r="G245" s="19" t="s">
        <v>780</v>
      </c>
      <c r="H245" s="21" t="s">
        <v>413</v>
      </c>
      <c r="I245" s="19" t="s">
        <v>119</v>
      </c>
      <c r="J245" s="21" t="s">
        <v>524</v>
      </c>
      <c r="K245" s="19" t="s">
        <v>113</v>
      </c>
      <c r="L245" s="19" t="s">
        <v>417</v>
      </c>
    </row>
    <row r="246" ht="19.75" customHeight="1" x14ac:dyDescent="0.15" spans="1:12">
      <c r="A246" s="154"/>
      <c r="B246" s="154"/>
      <c r="C246" s="155"/>
      <c r="D246" s="154"/>
      <c r="E246" s="154"/>
      <c r="F246" s="19" t="s">
        <v>438</v>
      </c>
      <c r="G246" s="19" t="s">
        <v>781</v>
      </c>
      <c r="H246" s="21" t="s">
        <v>413</v>
      </c>
      <c r="I246" s="19" t="s">
        <v>414</v>
      </c>
      <c r="J246" s="21" t="s">
        <v>415</v>
      </c>
      <c r="K246" s="19" t="s">
        <v>113</v>
      </c>
      <c r="L246" s="19" t="s">
        <v>417</v>
      </c>
    </row>
    <row r="247" ht="19.75" customHeight="1" x14ac:dyDescent="0.15" spans="1:12">
      <c r="A247" s="154"/>
      <c r="B247" s="154"/>
      <c r="C247" s="155"/>
      <c r="D247" s="154"/>
      <c r="E247" s="154"/>
      <c r="F247" s="19" t="s">
        <v>465</v>
      </c>
      <c r="G247" s="19" t="s">
        <v>782</v>
      </c>
      <c r="H247" s="21" t="s">
        <v>413</v>
      </c>
      <c r="I247" s="19" t="s">
        <v>414</v>
      </c>
      <c r="J247" s="21" t="s">
        <v>415</v>
      </c>
      <c r="K247" s="19" t="s">
        <v>113</v>
      </c>
      <c r="L247" s="19" t="s">
        <v>417</v>
      </c>
    </row>
    <row r="248" ht="19.75" customHeight="1" x14ac:dyDescent="0.15" spans="1:12">
      <c r="A248" s="154"/>
      <c r="B248" s="154"/>
      <c r="C248" s="155"/>
      <c r="D248" s="154"/>
      <c r="E248" s="154" t="s">
        <v>418</v>
      </c>
      <c r="F248" s="19" t="s">
        <v>419</v>
      </c>
      <c r="G248" s="19" t="s">
        <v>783</v>
      </c>
      <c r="H248" s="21" t="s">
        <v>413</v>
      </c>
      <c r="I248" s="19" t="s">
        <v>414</v>
      </c>
      <c r="J248" s="21" t="s">
        <v>415</v>
      </c>
      <c r="K248" s="19" t="s">
        <v>289</v>
      </c>
      <c r="L248" s="19" t="s">
        <v>417</v>
      </c>
    </row>
    <row r="249" ht="22.6" customHeight="1" x14ac:dyDescent="0.15" spans="1:12">
      <c r="A249" s="154"/>
      <c r="B249" s="154"/>
      <c r="C249" s="155"/>
      <c r="D249" s="154"/>
      <c r="E249" s="154"/>
      <c r="F249" s="19" t="s">
        <v>557</v>
      </c>
      <c r="G249" s="19" t="s">
        <v>784</v>
      </c>
      <c r="H249" s="21" t="s">
        <v>542</v>
      </c>
      <c r="I249" s="19" t="s">
        <v>785</v>
      </c>
      <c r="J249" s="21"/>
      <c r="K249" s="19" t="s">
        <v>289</v>
      </c>
      <c r="L249" s="19" t="s">
        <v>417</v>
      </c>
    </row>
    <row r="250" ht="22.6" customHeight="1" x14ac:dyDescent="0.15" spans="1:12">
      <c r="A250" s="154"/>
      <c r="B250" s="154"/>
      <c r="C250" s="155"/>
      <c r="D250" s="154"/>
      <c r="E250" s="19" t="s">
        <v>472</v>
      </c>
      <c r="F250" s="19" t="s">
        <v>473</v>
      </c>
      <c r="G250" s="19" t="s">
        <v>786</v>
      </c>
      <c r="H250" s="21" t="s">
        <v>450</v>
      </c>
      <c r="I250" s="19" t="s">
        <v>504</v>
      </c>
      <c r="J250" s="21" t="s">
        <v>415</v>
      </c>
      <c r="K250" s="19" t="s">
        <v>113</v>
      </c>
      <c r="L250" s="19" t="s">
        <v>417</v>
      </c>
    </row>
    <row r="251" ht="19.75" customHeight="1" x14ac:dyDescent="0.15" spans="1:12">
      <c r="A251" s="154"/>
      <c r="B251" s="154"/>
      <c r="C251" s="155"/>
      <c r="D251" s="154"/>
      <c r="E251" s="19" t="s">
        <v>475</v>
      </c>
      <c r="F251" s="19" t="s">
        <v>476</v>
      </c>
      <c r="G251" s="19" t="s">
        <v>787</v>
      </c>
      <c r="H251" s="21" t="s">
        <v>413</v>
      </c>
      <c r="I251" s="19" t="s">
        <v>576</v>
      </c>
      <c r="J251" s="21" t="s">
        <v>788</v>
      </c>
      <c r="K251" s="19" t="s">
        <v>113</v>
      </c>
      <c r="L251" s="19" t="s">
        <v>417</v>
      </c>
    </row>
    <row r="252" ht="22.6" customHeight="1" x14ac:dyDescent="0.15" spans="1:12">
      <c r="A252" s="154"/>
      <c r="B252" s="154" t="s">
        <v>789</v>
      </c>
      <c r="C252" s="155">
        <v>74</v>
      </c>
      <c r="D252" s="210" t="s">
        <v>790</v>
      </c>
      <c r="E252" s="154" t="s">
        <v>410</v>
      </c>
      <c r="F252" s="19" t="s">
        <v>411</v>
      </c>
      <c r="G252" s="19" t="s">
        <v>791</v>
      </c>
      <c r="H252" s="21" t="s">
        <v>413</v>
      </c>
      <c r="I252" s="19" t="s">
        <v>792</v>
      </c>
      <c r="J252" s="21" t="s">
        <v>606</v>
      </c>
      <c r="K252" s="19" t="s">
        <v>436</v>
      </c>
      <c r="L252" s="19" t="s">
        <v>417</v>
      </c>
    </row>
    <row r="253" ht="14.3" customHeight="1" x14ac:dyDescent="0.15" spans="1:12">
      <c r="A253" s="154"/>
      <c r="B253" s="154"/>
      <c r="C253" s="155"/>
      <c r="D253" s="154"/>
      <c r="E253" s="154"/>
      <c r="F253" s="19" t="s">
        <v>438</v>
      </c>
      <c r="G253" s="19" t="s">
        <v>513</v>
      </c>
      <c r="H253" s="21" t="s">
        <v>413</v>
      </c>
      <c r="I253" s="19" t="s">
        <v>414</v>
      </c>
      <c r="J253" s="21" t="s">
        <v>415</v>
      </c>
      <c r="K253" s="19" t="s">
        <v>113</v>
      </c>
      <c r="L253" s="19" t="s">
        <v>417</v>
      </c>
    </row>
    <row r="254" ht="14.3" customHeight="1" x14ac:dyDescent="0.15" spans="1:12">
      <c r="A254" s="154"/>
      <c r="B254" s="154"/>
      <c r="C254" s="155"/>
      <c r="D254" s="154"/>
      <c r="E254" s="154"/>
      <c r="F254" s="19" t="s">
        <v>465</v>
      </c>
      <c r="G254" s="19" t="s">
        <v>526</v>
      </c>
      <c r="H254" s="21" t="s">
        <v>413</v>
      </c>
      <c r="I254" s="19" t="s">
        <v>414</v>
      </c>
      <c r="J254" s="21" t="s">
        <v>415</v>
      </c>
      <c r="K254" s="19" t="s">
        <v>113</v>
      </c>
      <c r="L254" s="19" t="s">
        <v>417</v>
      </c>
    </row>
    <row r="255" ht="14.3" customHeight="1" x14ac:dyDescent="0.15" spans="1:12">
      <c r="A255" s="154"/>
      <c r="B255" s="154"/>
      <c r="C255" s="155"/>
      <c r="D255" s="154"/>
      <c r="E255" s="154" t="s">
        <v>418</v>
      </c>
      <c r="F255" s="19" t="s">
        <v>419</v>
      </c>
      <c r="G255" s="19" t="s">
        <v>793</v>
      </c>
      <c r="H255" s="21" t="s">
        <v>413</v>
      </c>
      <c r="I255" s="19" t="s">
        <v>414</v>
      </c>
      <c r="J255" s="21" t="s">
        <v>415</v>
      </c>
      <c r="K255" s="19" t="s">
        <v>289</v>
      </c>
      <c r="L255" s="19" t="s">
        <v>417</v>
      </c>
    </row>
    <row r="256" ht="22.6" customHeight="1" x14ac:dyDescent="0.15" spans="1:12">
      <c r="A256" s="154"/>
      <c r="B256" s="154"/>
      <c r="C256" s="155"/>
      <c r="D256" s="154"/>
      <c r="E256" s="154"/>
      <c r="F256" s="19" t="s">
        <v>540</v>
      </c>
      <c r="G256" s="19" t="s">
        <v>794</v>
      </c>
      <c r="H256" s="21" t="s">
        <v>542</v>
      </c>
      <c r="I256" s="19" t="s">
        <v>795</v>
      </c>
      <c r="J256" s="21"/>
      <c r="K256" s="19" t="s">
        <v>289</v>
      </c>
      <c r="L256" s="19" t="s">
        <v>417</v>
      </c>
    </row>
    <row r="257" ht="22.6" customHeight="1" x14ac:dyDescent="0.15" spans="1:12">
      <c r="A257" s="154"/>
      <c r="B257" s="154"/>
      <c r="C257" s="155"/>
      <c r="D257" s="154"/>
      <c r="E257" s="19" t="s">
        <v>472</v>
      </c>
      <c r="F257" s="19" t="s">
        <v>473</v>
      </c>
      <c r="G257" s="19" t="s">
        <v>518</v>
      </c>
      <c r="H257" s="21" t="s">
        <v>450</v>
      </c>
      <c r="I257" s="19" t="s">
        <v>504</v>
      </c>
      <c r="J257" s="21" t="s">
        <v>415</v>
      </c>
      <c r="K257" s="19" t="s">
        <v>113</v>
      </c>
      <c r="L257" s="19" t="s">
        <v>417</v>
      </c>
    </row>
    <row r="258" ht="22.6" customHeight="1" x14ac:dyDescent="0.15" spans="1:12">
      <c r="A258" s="154"/>
      <c r="B258" s="154"/>
      <c r="C258" s="155"/>
      <c r="D258" s="154"/>
      <c r="E258" s="19" t="s">
        <v>475</v>
      </c>
      <c r="F258" s="19" t="s">
        <v>476</v>
      </c>
      <c r="G258" s="19" t="s">
        <v>796</v>
      </c>
      <c r="H258" s="21" t="s">
        <v>413</v>
      </c>
      <c r="I258" s="19" t="s">
        <v>797</v>
      </c>
      <c r="J258" s="21" t="s">
        <v>798</v>
      </c>
      <c r="K258" s="19" t="s">
        <v>113</v>
      </c>
      <c r="L258" s="19"/>
    </row>
    <row r="259" ht="22.6" customHeight="1" x14ac:dyDescent="0.15" spans="1:12">
      <c r="A259" s="154"/>
      <c r="B259" s="154" t="s">
        <v>799</v>
      </c>
      <c r="C259" s="155">
        <v>200</v>
      </c>
      <c r="D259" s="154" t="s">
        <v>800</v>
      </c>
      <c r="E259" s="154" t="s">
        <v>410</v>
      </c>
      <c r="F259" s="154" t="s">
        <v>411</v>
      </c>
      <c r="G259" s="19" t="s">
        <v>801</v>
      </c>
      <c r="H259" s="21" t="s">
        <v>433</v>
      </c>
      <c r="I259" s="19" t="s">
        <v>802</v>
      </c>
      <c r="J259" s="21" t="s">
        <v>455</v>
      </c>
      <c r="K259" s="19" t="s">
        <v>566</v>
      </c>
      <c r="L259" s="19" t="s">
        <v>417</v>
      </c>
    </row>
    <row r="260" ht="22.6" customHeight="1" x14ac:dyDescent="0.15" spans="1:12">
      <c r="A260" s="154"/>
      <c r="B260" s="154"/>
      <c r="C260" s="155"/>
      <c r="D260" s="154"/>
      <c r="E260" s="154"/>
      <c r="F260" s="154"/>
      <c r="G260" s="19" t="s">
        <v>803</v>
      </c>
      <c r="H260" s="21" t="s">
        <v>433</v>
      </c>
      <c r="I260" s="19" t="s">
        <v>804</v>
      </c>
      <c r="J260" s="21" t="s">
        <v>455</v>
      </c>
      <c r="K260" s="19" t="s">
        <v>566</v>
      </c>
      <c r="L260" s="19" t="s">
        <v>417</v>
      </c>
    </row>
    <row r="261" ht="16.3" customHeight="1" x14ac:dyDescent="0.15" spans="1:12">
      <c r="A261" s="154"/>
      <c r="B261" s="154"/>
      <c r="C261" s="155"/>
      <c r="D261" s="154"/>
      <c r="E261" s="154"/>
      <c r="F261" s="154"/>
      <c r="G261" s="19" t="s">
        <v>805</v>
      </c>
      <c r="H261" s="21" t="s">
        <v>433</v>
      </c>
      <c r="I261" s="19" t="s">
        <v>806</v>
      </c>
      <c r="J261" s="21" t="s">
        <v>455</v>
      </c>
      <c r="K261" s="19" t="s">
        <v>566</v>
      </c>
      <c r="L261" s="19"/>
    </row>
    <row r="262" ht="22.6" customHeight="1" x14ac:dyDescent="0.15" spans="1:12">
      <c r="A262" s="154"/>
      <c r="B262" s="154"/>
      <c r="C262" s="155"/>
      <c r="D262" s="154"/>
      <c r="E262" s="154"/>
      <c r="F262" s="19" t="s">
        <v>438</v>
      </c>
      <c r="G262" s="19" t="s">
        <v>807</v>
      </c>
      <c r="H262" s="21" t="s">
        <v>413</v>
      </c>
      <c r="I262" s="19" t="s">
        <v>414</v>
      </c>
      <c r="J262" s="21" t="s">
        <v>415</v>
      </c>
      <c r="K262" s="19" t="s">
        <v>566</v>
      </c>
      <c r="L262" s="19" t="s">
        <v>417</v>
      </c>
    </row>
    <row r="263" ht="16.3" customHeight="1" x14ac:dyDescent="0.15" spans="1:12">
      <c r="A263" s="154"/>
      <c r="B263" s="154"/>
      <c r="C263" s="155"/>
      <c r="D263" s="154"/>
      <c r="E263" s="154"/>
      <c r="F263" s="19" t="s">
        <v>465</v>
      </c>
      <c r="G263" s="19" t="s">
        <v>782</v>
      </c>
      <c r="H263" s="21" t="s">
        <v>413</v>
      </c>
      <c r="I263" s="19" t="s">
        <v>414</v>
      </c>
      <c r="J263" s="21" t="s">
        <v>415</v>
      </c>
      <c r="K263" s="19" t="s">
        <v>566</v>
      </c>
      <c r="L263" s="19" t="s">
        <v>417</v>
      </c>
    </row>
    <row r="264" ht="33.9" customHeight="1" x14ac:dyDescent="0.15" spans="1:12">
      <c r="A264" s="154"/>
      <c r="B264" s="154"/>
      <c r="C264" s="155"/>
      <c r="D264" s="154"/>
      <c r="E264" s="154" t="s">
        <v>418</v>
      </c>
      <c r="F264" s="19" t="s">
        <v>419</v>
      </c>
      <c r="G264" s="19" t="s">
        <v>808</v>
      </c>
      <c r="H264" s="21" t="s">
        <v>413</v>
      </c>
      <c r="I264" s="19" t="s">
        <v>414</v>
      </c>
      <c r="J264" s="21" t="s">
        <v>415</v>
      </c>
      <c r="K264" s="19" t="s">
        <v>289</v>
      </c>
      <c r="L264" s="19" t="s">
        <v>417</v>
      </c>
    </row>
    <row r="265" ht="22.6" customHeight="1" x14ac:dyDescent="0.15" spans="1:12">
      <c r="A265" s="154"/>
      <c r="B265" s="154"/>
      <c r="C265" s="155"/>
      <c r="D265" s="154"/>
      <c r="E265" s="154"/>
      <c r="F265" s="19" t="s">
        <v>540</v>
      </c>
      <c r="G265" s="19" t="s">
        <v>809</v>
      </c>
      <c r="H265" s="21" t="s">
        <v>542</v>
      </c>
      <c r="I265" s="19" t="s">
        <v>543</v>
      </c>
      <c r="J265" s="21"/>
      <c r="K265" s="19" t="s">
        <v>289</v>
      </c>
      <c r="L265" s="19" t="s">
        <v>417</v>
      </c>
    </row>
    <row r="266" ht="22.6" customHeight="1" x14ac:dyDescent="0.15" spans="1:12">
      <c r="A266" s="154"/>
      <c r="B266" s="154"/>
      <c r="C266" s="155"/>
      <c r="D266" s="154"/>
      <c r="E266" s="19" t="s">
        <v>472</v>
      </c>
      <c r="F266" s="19" t="s">
        <v>473</v>
      </c>
      <c r="G266" s="19" t="s">
        <v>810</v>
      </c>
      <c r="H266" s="21" t="s">
        <v>450</v>
      </c>
      <c r="I266" s="19" t="s">
        <v>463</v>
      </c>
      <c r="J266" s="21" t="s">
        <v>415</v>
      </c>
      <c r="K266" s="19" t="s">
        <v>113</v>
      </c>
      <c r="L266" s="19" t="s">
        <v>417</v>
      </c>
    </row>
    <row r="267" ht="22.6" customHeight="1" x14ac:dyDescent="0.15" spans="1:12">
      <c r="A267" s="154"/>
      <c r="B267" s="154"/>
      <c r="C267" s="155"/>
      <c r="D267" s="154"/>
      <c r="E267" s="19" t="s">
        <v>475</v>
      </c>
      <c r="F267" s="19" t="s">
        <v>476</v>
      </c>
      <c r="G267" s="19" t="s">
        <v>811</v>
      </c>
      <c r="H267" s="21" t="s">
        <v>433</v>
      </c>
      <c r="I267" s="19" t="s">
        <v>710</v>
      </c>
      <c r="J267" s="21" t="s">
        <v>479</v>
      </c>
      <c r="K267" s="19" t="s">
        <v>113</v>
      </c>
      <c r="L267" s="19"/>
    </row>
    <row r="268" ht="22.6" customHeight="1" x14ac:dyDescent="0.15" spans="1:12">
      <c r="A268" s="154"/>
      <c r="B268" s="154" t="s">
        <v>812</v>
      </c>
      <c r="C268" s="155">
        <v>2</v>
      </c>
      <c r="D268" s="154" t="s">
        <v>813</v>
      </c>
      <c r="E268" s="154" t="s">
        <v>410</v>
      </c>
      <c r="F268" s="154" t="s">
        <v>411</v>
      </c>
      <c r="G268" s="19" t="s">
        <v>814</v>
      </c>
      <c r="H268" s="21" t="s">
        <v>450</v>
      </c>
      <c r="I268" s="19" t="s">
        <v>460</v>
      </c>
      <c r="J268" s="21" t="s">
        <v>435</v>
      </c>
      <c r="K268" s="19" t="s">
        <v>434</v>
      </c>
      <c r="L268" s="19" t="s">
        <v>417</v>
      </c>
    </row>
    <row r="269" ht="22.6" customHeight="1" x14ac:dyDescent="0.15" spans="1:12">
      <c r="A269" s="154"/>
      <c r="B269" s="154"/>
      <c r="C269" s="155"/>
      <c r="D269" s="154"/>
      <c r="E269" s="154"/>
      <c r="F269" s="154"/>
      <c r="G269" s="19" t="s">
        <v>815</v>
      </c>
      <c r="H269" s="21" t="s">
        <v>413</v>
      </c>
      <c r="I269" s="19" t="s">
        <v>451</v>
      </c>
      <c r="J269" s="21" t="s">
        <v>435</v>
      </c>
      <c r="K269" s="19" t="s">
        <v>113</v>
      </c>
      <c r="L269" s="19" t="s">
        <v>417</v>
      </c>
    </row>
    <row r="270" ht="22.6" customHeight="1" x14ac:dyDescent="0.15" spans="1:12">
      <c r="A270" s="154"/>
      <c r="B270" s="154"/>
      <c r="C270" s="155"/>
      <c r="D270" s="154"/>
      <c r="E270" s="154"/>
      <c r="F270" s="154"/>
      <c r="G270" s="19" t="s">
        <v>816</v>
      </c>
      <c r="H270" s="21" t="s">
        <v>450</v>
      </c>
      <c r="I270" s="19" t="s">
        <v>566</v>
      </c>
      <c r="J270" s="21" t="s">
        <v>435</v>
      </c>
      <c r="K270" s="19" t="s">
        <v>113</v>
      </c>
      <c r="L270" s="19" t="s">
        <v>417</v>
      </c>
    </row>
    <row r="271" ht="22.6" customHeight="1" x14ac:dyDescent="0.15" spans="1:12">
      <c r="A271" s="154"/>
      <c r="B271" s="154"/>
      <c r="C271" s="155"/>
      <c r="D271" s="154"/>
      <c r="E271" s="154"/>
      <c r="F271" s="19" t="s">
        <v>438</v>
      </c>
      <c r="G271" s="19" t="s">
        <v>817</v>
      </c>
      <c r="H271" s="21" t="s">
        <v>413</v>
      </c>
      <c r="I271" s="19" t="s">
        <v>414</v>
      </c>
      <c r="J271" s="21" t="s">
        <v>415</v>
      </c>
      <c r="K271" s="19" t="s">
        <v>113</v>
      </c>
      <c r="L271" s="19" t="s">
        <v>417</v>
      </c>
    </row>
    <row r="272" ht="45.2" customHeight="1" x14ac:dyDescent="0.15" spans="1:12">
      <c r="A272" s="154"/>
      <c r="B272" s="154"/>
      <c r="C272" s="155"/>
      <c r="D272" s="154"/>
      <c r="E272" s="154"/>
      <c r="F272" s="19" t="s">
        <v>465</v>
      </c>
      <c r="G272" s="19" t="s">
        <v>818</v>
      </c>
      <c r="H272" s="21" t="s">
        <v>413</v>
      </c>
      <c r="I272" s="19" t="s">
        <v>414</v>
      </c>
      <c r="J272" s="21" t="s">
        <v>415</v>
      </c>
      <c r="K272" s="19" t="s">
        <v>434</v>
      </c>
      <c r="L272" s="19" t="s">
        <v>417</v>
      </c>
    </row>
    <row r="273" ht="33.9" customHeight="1" x14ac:dyDescent="0.15" spans="1:12">
      <c r="A273" s="154"/>
      <c r="B273" s="154"/>
      <c r="C273" s="155"/>
      <c r="D273" s="154"/>
      <c r="E273" s="154" t="s">
        <v>418</v>
      </c>
      <c r="F273" s="19" t="s">
        <v>419</v>
      </c>
      <c r="G273" s="19" t="s">
        <v>819</v>
      </c>
      <c r="H273" s="21" t="s">
        <v>413</v>
      </c>
      <c r="I273" s="19" t="s">
        <v>414</v>
      </c>
      <c r="J273" s="21" t="s">
        <v>415</v>
      </c>
      <c r="K273" s="19" t="s">
        <v>289</v>
      </c>
      <c r="L273" s="19" t="s">
        <v>417</v>
      </c>
    </row>
    <row r="274" ht="22.6" customHeight="1" x14ac:dyDescent="0.15" spans="1:12">
      <c r="A274" s="154"/>
      <c r="B274" s="154"/>
      <c r="C274" s="155"/>
      <c r="D274" s="154"/>
      <c r="E274" s="154"/>
      <c r="F274" s="19" t="s">
        <v>557</v>
      </c>
      <c r="G274" s="19" t="s">
        <v>820</v>
      </c>
      <c r="H274" s="21" t="s">
        <v>542</v>
      </c>
      <c r="I274" s="19" t="s">
        <v>785</v>
      </c>
      <c r="J274" s="21"/>
      <c r="K274" s="19" t="s">
        <v>289</v>
      </c>
      <c r="L274" s="19" t="s">
        <v>417</v>
      </c>
    </row>
    <row r="275" ht="22.6" customHeight="1" x14ac:dyDescent="0.15" spans="1:12">
      <c r="A275" s="154"/>
      <c r="B275" s="154"/>
      <c r="C275" s="155"/>
      <c r="D275" s="154"/>
      <c r="E275" s="19" t="s">
        <v>472</v>
      </c>
      <c r="F275" s="19" t="s">
        <v>473</v>
      </c>
      <c r="G275" s="19" t="s">
        <v>821</v>
      </c>
      <c r="H275" s="21" t="s">
        <v>450</v>
      </c>
      <c r="I275" s="19" t="s">
        <v>463</v>
      </c>
      <c r="J275" s="21" t="s">
        <v>415</v>
      </c>
      <c r="K275" s="19" t="s">
        <v>113</v>
      </c>
      <c r="L275" s="19" t="s">
        <v>417</v>
      </c>
    </row>
    <row r="276" ht="33.9" customHeight="1" x14ac:dyDescent="0.15" spans="1:12">
      <c r="A276" s="154"/>
      <c r="B276" s="154"/>
      <c r="C276" s="155"/>
      <c r="D276" s="154"/>
      <c r="E276" s="19" t="s">
        <v>475</v>
      </c>
      <c r="F276" s="19" t="s">
        <v>476</v>
      </c>
      <c r="G276" s="19" t="s">
        <v>822</v>
      </c>
      <c r="H276" s="21" t="s">
        <v>433</v>
      </c>
      <c r="I276" s="19" t="s">
        <v>451</v>
      </c>
      <c r="J276" s="21" t="s">
        <v>479</v>
      </c>
      <c r="K276" s="19" t="s">
        <v>113</v>
      </c>
      <c r="L276" s="19"/>
    </row>
    <row r="277" ht="22.6" customHeight="1" x14ac:dyDescent="0.15" spans="1:12">
      <c r="A277" s="154"/>
      <c r="B277" s="154" t="s">
        <v>823</v>
      </c>
      <c r="C277" s="155">
        <v>6</v>
      </c>
      <c r="D277" s="154" t="s">
        <v>824</v>
      </c>
      <c r="E277" s="154" t="s">
        <v>410</v>
      </c>
      <c r="F277" s="154" t="s">
        <v>411</v>
      </c>
      <c r="G277" s="19" t="s">
        <v>825</v>
      </c>
      <c r="H277" s="21" t="s">
        <v>450</v>
      </c>
      <c r="I277" s="19" t="s">
        <v>451</v>
      </c>
      <c r="J277" s="21" t="s">
        <v>435</v>
      </c>
      <c r="K277" s="19" t="s">
        <v>434</v>
      </c>
      <c r="L277" s="19"/>
    </row>
    <row r="278" ht="22.6" customHeight="1" x14ac:dyDescent="0.15" spans="1:12">
      <c r="A278" s="154"/>
      <c r="B278" s="154"/>
      <c r="C278" s="155"/>
      <c r="D278" s="154"/>
      <c r="E278" s="154"/>
      <c r="F278" s="154"/>
      <c r="G278" s="19" t="s">
        <v>826</v>
      </c>
      <c r="H278" s="21" t="s">
        <v>450</v>
      </c>
      <c r="I278" s="19" t="s">
        <v>458</v>
      </c>
      <c r="J278" s="21" t="s">
        <v>435</v>
      </c>
      <c r="K278" s="19" t="s">
        <v>460</v>
      </c>
      <c r="L278" s="19"/>
    </row>
    <row r="279" ht="22.6" customHeight="1" x14ac:dyDescent="0.15" spans="1:12">
      <c r="A279" s="154"/>
      <c r="B279" s="154"/>
      <c r="C279" s="155"/>
      <c r="D279" s="154"/>
      <c r="E279" s="154"/>
      <c r="F279" s="154"/>
      <c r="G279" s="19" t="s">
        <v>827</v>
      </c>
      <c r="H279" s="21" t="s">
        <v>450</v>
      </c>
      <c r="I279" s="19" t="s">
        <v>828</v>
      </c>
      <c r="J279" s="21" t="s">
        <v>829</v>
      </c>
      <c r="K279" s="19" t="s">
        <v>434</v>
      </c>
      <c r="L279" s="19" t="s">
        <v>417</v>
      </c>
    </row>
    <row r="280" ht="14.3" customHeight="1" x14ac:dyDescent="0.15" spans="1:12">
      <c r="A280" s="154"/>
      <c r="B280" s="154"/>
      <c r="C280" s="155"/>
      <c r="D280" s="154"/>
      <c r="E280" s="154"/>
      <c r="F280" s="154" t="s">
        <v>438</v>
      </c>
      <c r="G280" s="19" t="s">
        <v>830</v>
      </c>
      <c r="H280" s="21" t="s">
        <v>413</v>
      </c>
      <c r="I280" s="19" t="s">
        <v>414</v>
      </c>
      <c r="J280" s="21" t="s">
        <v>415</v>
      </c>
      <c r="K280" s="19" t="s">
        <v>434</v>
      </c>
      <c r="L280" s="19" t="s">
        <v>417</v>
      </c>
    </row>
    <row r="281" ht="22.6" customHeight="1" x14ac:dyDescent="0.15" spans="1:12">
      <c r="A281" s="154"/>
      <c r="B281" s="154"/>
      <c r="C281" s="155"/>
      <c r="D281" s="154"/>
      <c r="E281" s="154"/>
      <c r="F281" s="154"/>
      <c r="G281" s="19" t="s">
        <v>831</v>
      </c>
      <c r="H281" s="21" t="s">
        <v>413</v>
      </c>
      <c r="I281" s="19" t="s">
        <v>414</v>
      </c>
      <c r="J281" s="21" t="s">
        <v>415</v>
      </c>
      <c r="K281" s="19" t="s">
        <v>434</v>
      </c>
      <c r="L281" s="19"/>
    </row>
    <row r="282" ht="22.6" customHeight="1" x14ac:dyDescent="0.15" spans="1:12">
      <c r="A282" s="154"/>
      <c r="B282" s="154"/>
      <c r="C282" s="155"/>
      <c r="D282" s="154"/>
      <c r="E282" s="154"/>
      <c r="F282" s="154"/>
      <c r="G282" s="19" t="s">
        <v>832</v>
      </c>
      <c r="H282" s="21" t="s">
        <v>413</v>
      </c>
      <c r="I282" s="19" t="s">
        <v>414</v>
      </c>
      <c r="J282" s="21" t="s">
        <v>415</v>
      </c>
      <c r="K282" s="19" t="s">
        <v>460</v>
      </c>
      <c r="L282" s="19"/>
    </row>
    <row r="283" ht="22.6" customHeight="1" x14ac:dyDescent="0.15" spans="1:12">
      <c r="A283" s="154"/>
      <c r="B283" s="154"/>
      <c r="C283" s="155"/>
      <c r="D283" s="154"/>
      <c r="E283" s="154"/>
      <c r="F283" s="154" t="s">
        <v>465</v>
      </c>
      <c r="G283" s="19" t="s">
        <v>833</v>
      </c>
      <c r="H283" s="21" t="s">
        <v>413</v>
      </c>
      <c r="I283" s="19" t="s">
        <v>414</v>
      </c>
      <c r="J283" s="21" t="s">
        <v>415</v>
      </c>
      <c r="K283" s="19" t="s">
        <v>460</v>
      </c>
      <c r="L283" s="19"/>
    </row>
    <row r="284" ht="14.3" customHeight="1" x14ac:dyDescent="0.15" spans="1:12">
      <c r="A284" s="154"/>
      <c r="B284" s="154"/>
      <c r="C284" s="155"/>
      <c r="D284" s="154"/>
      <c r="E284" s="154"/>
      <c r="F284" s="154"/>
      <c r="G284" s="19" t="s">
        <v>834</v>
      </c>
      <c r="H284" s="21" t="s">
        <v>413</v>
      </c>
      <c r="I284" s="19" t="s">
        <v>414</v>
      </c>
      <c r="J284" s="21" t="s">
        <v>415</v>
      </c>
      <c r="K284" s="19" t="s">
        <v>460</v>
      </c>
      <c r="L284" s="19" t="s">
        <v>417</v>
      </c>
    </row>
    <row r="285" ht="33.9" customHeight="1" x14ac:dyDescent="0.15" spans="1:12">
      <c r="A285" s="154"/>
      <c r="B285" s="154"/>
      <c r="C285" s="155"/>
      <c r="D285" s="154"/>
      <c r="E285" s="154"/>
      <c r="F285" s="154"/>
      <c r="G285" s="19" t="s">
        <v>835</v>
      </c>
      <c r="H285" s="21" t="s">
        <v>413</v>
      </c>
      <c r="I285" s="19" t="s">
        <v>414</v>
      </c>
      <c r="J285" s="21" t="s">
        <v>415</v>
      </c>
      <c r="K285" s="19" t="s">
        <v>460</v>
      </c>
      <c r="L285" s="19"/>
    </row>
    <row r="286" ht="14.3" customHeight="1" x14ac:dyDescent="0.15" spans="1:12">
      <c r="A286" s="154"/>
      <c r="B286" s="154"/>
      <c r="C286" s="155"/>
      <c r="D286" s="154"/>
      <c r="E286" s="154" t="s">
        <v>418</v>
      </c>
      <c r="F286" s="154" t="s">
        <v>419</v>
      </c>
      <c r="G286" s="19" t="s">
        <v>836</v>
      </c>
      <c r="H286" s="21" t="s">
        <v>450</v>
      </c>
      <c r="I286" s="19" t="s">
        <v>471</v>
      </c>
      <c r="J286" s="21" t="s">
        <v>415</v>
      </c>
      <c r="K286" s="19" t="s">
        <v>113</v>
      </c>
      <c r="L286" s="19" t="s">
        <v>417</v>
      </c>
    </row>
    <row r="287" ht="14.3" customHeight="1" x14ac:dyDescent="0.15" spans="1:12">
      <c r="A287" s="154"/>
      <c r="B287" s="154"/>
      <c r="C287" s="155"/>
      <c r="D287" s="154"/>
      <c r="E287" s="154"/>
      <c r="F287" s="154"/>
      <c r="G287" s="19" t="s">
        <v>837</v>
      </c>
      <c r="H287" s="21" t="s">
        <v>450</v>
      </c>
      <c r="I287" s="19" t="s">
        <v>504</v>
      </c>
      <c r="J287" s="21" t="s">
        <v>415</v>
      </c>
      <c r="K287" s="19" t="s">
        <v>113</v>
      </c>
      <c r="L287" s="19"/>
    </row>
    <row r="288" ht="14.3" customHeight="1" x14ac:dyDescent="0.15" spans="1:12">
      <c r="A288" s="154"/>
      <c r="B288" s="154"/>
      <c r="C288" s="155"/>
      <c r="D288" s="154"/>
      <c r="E288" s="154"/>
      <c r="F288" s="154"/>
      <c r="G288" s="19" t="s">
        <v>838</v>
      </c>
      <c r="H288" s="21" t="s">
        <v>413</v>
      </c>
      <c r="I288" s="19" t="s">
        <v>414</v>
      </c>
      <c r="J288" s="21" t="s">
        <v>415</v>
      </c>
      <c r="K288" s="19" t="s">
        <v>113</v>
      </c>
      <c r="L288" s="19" t="s">
        <v>417</v>
      </c>
    </row>
    <row r="289" ht="22.6" customHeight="1" x14ac:dyDescent="0.15" spans="1:12">
      <c r="A289" s="154"/>
      <c r="B289" s="154"/>
      <c r="C289" s="155"/>
      <c r="D289" s="154"/>
      <c r="E289" s="19" t="s">
        <v>472</v>
      </c>
      <c r="F289" s="19" t="s">
        <v>473</v>
      </c>
      <c r="G289" s="19" t="s">
        <v>474</v>
      </c>
      <c r="H289" s="21" t="s">
        <v>450</v>
      </c>
      <c r="I289" s="19" t="s">
        <v>463</v>
      </c>
      <c r="J289" s="21" t="s">
        <v>415</v>
      </c>
      <c r="K289" s="19" t="s">
        <v>113</v>
      </c>
      <c r="L289" s="19" t="s">
        <v>417</v>
      </c>
    </row>
    <row r="290" ht="14.3" customHeight="1" x14ac:dyDescent="0.15" spans="1:12">
      <c r="A290" s="154"/>
      <c r="B290" s="154"/>
      <c r="C290" s="155"/>
      <c r="D290" s="154"/>
      <c r="E290" s="154" t="s">
        <v>475</v>
      </c>
      <c r="F290" s="154" t="s">
        <v>476</v>
      </c>
      <c r="G290" s="19" t="s">
        <v>839</v>
      </c>
      <c r="H290" s="21" t="s">
        <v>433</v>
      </c>
      <c r="I290" s="19" t="s">
        <v>840</v>
      </c>
      <c r="J290" s="21" t="s">
        <v>479</v>
      </c>
      <c r="K290" s="19" t="s">
        <v>480</v>
      </c>
      <c r="L290" s="19"/>
    </row>
    <row r="291" ht="14.3" customHeight="1" x14ac:dyDescent="0.15" spans="1:12">
      <c r="A291" s="154"/>
      <c r="B291" s="154"/>
      <c r="C291" s="155"/>
      <c r="D291" s="154"/>
      <c r="E291" s="154"/>
      <c r="F291" s="154"/>
      <c r="G291" s="19" t="s">
        <v>841</v>
      </c>
      <c r="H291" s="21" t="s">
        <v>433</v>
      </c>
      <c r="I291" s="19" t="s">
        <v>842</v>
      </c>
      <c r="J291" s="21" t="s">
        <v>479</v>
      </c>
      <c r="K291" s="19" t="s">
        <v>480</v>
      </c>
      <c r="L291" s="19"/>
    </row>
    <row r="292" ht="14.3" customHeight="1" x14ac:dyDescent="0.15" spans="1:12">
      <c r="A292" s="154"/>
      <c r="B292" s="154"/>
      <c r="C292" s="155"/>
      <c r="D292" s="154"/>
      <c r="E292" s="154"/>
      <c r="F292" s="154"/>
      <c r="G292" s="19" t="s">
        <v>843</v>
      </c>
      <c r="H292" s="21" t="s">
        <v>433</v>
      </c>
      <c r="I292" s="19" t="s">
        <v>733</v>
      </c>
      <c r="J292" s="21" t="s">
        <v>479</v>
      </c>
      <c r="K292" s="19" t="s">
        <v>480</v>
      </c>
      <c r="L292" s="19"/>
    </row>
    <row r="293" ht="14.3" customHeight="1" x14ac:dyDescent="0.15" spans="1:12">
      <c r="A293" s="154"/>
      <c r="B293" s="154"/>
      <c r="C293" s="155"/>
      <c r="D293" s="154"/>
      <c r="E293" s="154"/>
      <c r="F293" s="154"/>
      <c r="G293" s="19" t="s">
        <v>844</v>
      </c>
      <c r="H293" s="21" t="s">
        <v>433</v>
      </c>
      <c r="I293" s="19" t="s">
        <v>845</v>
      </c>
      <c r="J293" s="21" t="s">
        <v>479</v>
      </c>
      <c r="K293" s="19" t="s">
        <v>480</v>
      </c>
      <c r="L293" s="19"/>
    </row>
    <row r="294" ht="14.3" customHeight="1" x14ac:dyDescent="0.15" spans="1:12">
      <c r="A294" s="154"/>
      <c r="B294" s="154" t="s">
        <v>846</v>
      </c>
      <c r="C294" s="155">
        <v>35</v>
      </c>
      <c r="D294" s="154" t="s">
        <v>847</v>
      </c>
      <c r="E294" s="154" t="s">
        <v>410</v>
      </c>
      <c r="F294" s="154" t="s">
        <v>411</v>
      </c>
      <c r="G294" s="19" t="s">
        <v>848</v>
      </c>
      <c r="H294" s="21" t="s">
        <v>450</v>
      </c>
      <c r="I294" s="19" t="s">
        <v>797</v>
      </c>
      <c r="J294" s="21" t="s">
        <v>829</v>
      </c>
      <c r="K294" s="19" t="s">
        <v>434</v>
      </c>
      <c r="L294" s="19" t="s">
        <v>417</v>
      </c>
    </row>
    <row r="295" ht="22.6" customHeight="1" x14ac:dyDescent="0.15" spans="1:12">
      <c r="A295" s="154"/>
      <c r="B295" s="154"/>
      <c r="C295" s="155"/>
      <c r="D295" s="154"/>
      <c r="E295" s="154"/>
      <c r="F295" s="154"/>
      <c r="G295" s="19" t="s">
        <v>849</v>
      </c>
      <c r="H295" s="21" t="s">
        <v>450</v>
      </c>
      <c r="I295" s="19" t="s">
        <v>451</v>
      </c>
      <c r="J295" s="21" t="s">
        <v>435</v>
      </c>
      <c r="K295" s="19" t="s">
        <v>460</v>
      </c>
      <c r="L295" s="19" t="s">
        <v>417</v>
      </c>
    </row>
    <row r="296" ht="22.6" customHeight="1" x14ac:dyDescent="0.15" spans="1:12">
      <c r="A296" s="154"/>
      <c r="B296" s="154"/>
      <c r="C296" s="155"/>
      <c r="D296" s="154"/>
      <c r="E296" s="154"/>
      <c r="F296" s="154"/>
      <c r="G296" s="19" t="s">
        <v>850</v>
      </c>
      <c r="H296" s="21" t="s">
        <v>450</v>
      </c>
      <c r="I296" s="19" t="s">
        <v>458</v>
      </c>
      <c r="J296" s="21" t="s">
        <v>435</v>
      </c>
      <c r="K296" s="19" t="s">
        <v>460</v>
      </c>
      <c r="L296" s="19" t="s">
        <v>417</v>
      </c>
    </row>
    <row r="297" ht="22.6" customHeight="1" x14ac:dyDescent="0.15" spans="1:12">
      <c r="A297" s="154"/>
      <c r="B297" s="154"/>
      <c r="C297" s="155"/>
      <c r="D297" s="154"/>
      <c r="E297" s="154"/>
      <c r="F297" s="154" t="s">
        <v>438</v>
      </c>
      <c r="G297" s="19" t="s">
        <v>851</v>
      </c>
      <c r="H297" s="21" t="s">
        <v>450</v>
      </c>
      <c r="I297" s="19" t="s">
        <v>463</v>
      </c>
      <c r="J297" s="21" t="s">
        <v>415</v>
      </c>
      <c r="K297" s="19" t="s">
        <v>434</v>
      </c>
      <c r="L297" s="19" t="s">
        <v>417</v>
      </c>
    </row>
    <row r="298" ht="22.6" customHeight="1" x14ac:dyDescent="0.15" spans="1:12">
      <c r="A298" s="154"/>
      <c r="B298" s="154"/>
      <c r="C298" s="155"/>
      <c r="D298" s="154"/>
      <c r="E298" s="154"/>
      <c r="F298" s="154"/>
      <c r="G298" s="19" t="s">
        <v>852</v>
      </c>
      <c r="H298" s="21" t="s">
        <v>413</v>
      </c>
      <c r="I298" s="19" t="s">
        <v>414</v>
      </c>
      <c r="J298" s="21" t="s">
        <v>415</v>
      </c>
      <c r="K298" s="19" t="s">
        <v>434</v>
      </c>
      <c r="L298" s="19" t="s">
        <v>417</v>
      </c>
    </row>
    <row r="299" ht="14.3" customHeight="1" x14ac:dyDescent="0.15" spans="1:12">
      <c r="A299" s="154"/>
      <c r="B299" s="154"/>
      <c r="C299" s="155"/>
      <c r="D299" s="154"/>
      <c r="E299" s="154"/>
      <c r="F299" s="154"/>
      <c r="G299" s="19" t="s">
        <v>853</v>
      </c>
      <c r="H299" s="21" t="s">
        <v>413</v>
      </c>
      <c r="I299" s="19" t="s">
        <v>414</v>
      </c>
      <c r="J299" s="21" t="s">
        <v>415</v>
      </c>
      <c r="K299" s="19" t="s">
        <v>434</v>
      </c>
      <c r="L299" s="19" t="s">
        <v>417</v>
      </c>
    </row>
    <row r="300" ht="14.3" customHeight="1" x14ac:dyDescent="0.15" spans="1:12">
      <c r="A300" s="154"/>
      <c r="B300" s="154"/>
      <c r="C300" s="155"/>
      <c r="D300" s="154"/>
      <c r="E300" s="154"/>
      <c r="F300" s="154" t="s">
        <v>465</v>
      </c>
      <c r="G300" s="19" t="s">
        <v>854</v>
      </c>
      <c r="H300" s="21" t="s">
        <v>413</v>
      </c>
      <c r="I300" s="19" t="s">
        <v>414</v>
      </c>
      <c r="J300" s="21" t="s">
        <v>415</v>
      </c>
      <c r="K300" s="19" t="s">
        <v>460</v>
      </c>
      <c r="L300" s="19" t="s">
        <v>417</v>
      </c>
    </row>
    <row r="301" ht="22.6" customHeight="1" x14ac:dyDescent="0.15" spans="1:12">
      <c r="A301" s="154"/>
      <c r="B301" s="154"/>
      <c r="C301" s="155"/>
      <c r="D301" s="154"/>
      <c r="E301" s="154"/>
      <c r="F301" s="154"/>
      <c r="G301" s="19" t="s">
        <v>855</v>
      </c>
      <c r="H301" s="21" t="s">
        <v>413</v>
      </c>
      <c r="I301" s="19" t="s">
        <v>414</v>
      </c>
      <c r="J301" s="21" t="s">
        <v>415</v>
      </c>
      <c r="K301" s="19" t="s">
        <v>460</v>
      </c>
      <c r="L301" s="19" t="s">
        <v>417</v>
      </c>
    </row>
    <row r="302" ht="33.9" customHeight="1" x14ac:dyDescent="0.15" spans="1:12">
      <c r="A302" s="154"/>
      <c r="B302" s="154"/>
      <c r="C302" s="155"/>
      <c r="D302" s="154"/>
      <c r="E302" s="154"/>
      <c r="F302" s="154"/>
      <c r="G302" s="19" t="s">
        <v>856</v>
      </c>
      <c r="H302" s="21" t="s">
        <v>450</v>
      </c>
      <c r="I302" s="19" t="s">
        <v>741</v>
      </c>
      <c r="J302" s="21" t="s">
        <v>415</v>
      </c>
      <c r="K302" s="19" t="s">
        <v>460</v>
      </c>
      <c r="L302" s="19" t="s">
        <v>417</v>
      </c>
    </row>
    <row r="303" ht="14.3" customHeight="1" x14ac:dyDescent="0.15" spans="1:12">
      <c r="A303" s="154"/>
      <c r="B303" s="154"/>
      <c r="C303" s="155"/>
      <c r="D303" s="154"/>
      <c r="E303" s="154" t="s">
        <v>418</v>
      </c>
      <c r="F303" s="154" t="s">
        <v>419</v>
      </c>
      <c r="G303" s="19" t="s">
        <v>857</v>
      </c>
      <c r="H303" s="21" t="s">
        <v>450</v>
      </c>
      <c r="I303" s="19" t="s">
        <v>471</v>
      </c>
      <c r="J303" s="21" t="s">
        <v>415</v>
      </c>
      <c r="K303" s="19" t="s">
        <v>113</v>
      </c>
      <c r="L303" s="19"/>
    </row>
    <row r="304" ht="14.3" customHeight="1" x14ac:dyDescent="0.15" spans="1:12">
      <c r="A304" s="154"/>
      <c r="B304" s="154"/>
      <c r="C304" s="155"/>
      <c r="D304" s="154"/>
      <c r="E304" s="154"/>
      <c r="F304" s="154"/>
      <c r="G304" s="19" t="s">
        <v>858</v>
      </c>
      <c r="H304" s="21" t="s">
        <v>413</v>
      </c>
      <c r="I304" s="19" t="s">
        <v>414</v>
      </c>
      <c r="J304" s="21" t="s">
        <v>415</v>
      </c>
      <c r="K304" s="19" t="s">
        <v>113</v>
      </c>
      <c r="L304" s="19" t="s">
        <v>417</v>
      </c>
    </row>
    <row r="305" ht="14.3" customHeight="1" x14ac:dyDescent="0.15" spans="1:12">
      <c r="A305" s="154"/>
      <c r="B305" s="154"/>
      <c r="C305" s="155"/>
      <c r="D305" s="154"/>
      <c r="E305" s="154"/>
      <c r="F305" s="154"/>
      <c r="G305" s="19" t="s">
        <v>837</v>
      </c>
      <c r="H305" s="21" t="s">
        <v>450</v>
      </c>
      <c r="I305" s="19" t="s">
        <v>741</v>
      </c>
      <c r="J305" s="21" t="s">
        <v>415</v>
      </c>
      <c r="K305" s="19" t="s">
        <v>113</v>
      </c>
      <c r="L305" s="19" t="s">
        <v>417</v>
      </c>
    </row>
    <row r="306" ht="22.6" customHeight="1" x14ac:dyDescent="0.15" spans="1:12">
      <c r="A306" s="154"/>
      <c r="B306" s="154"/>
      <c r="C306" s="155"/>
      <c r="D306" s="154"/>
      <c r="E306" s="19" t="s">
        <v>472</v>
      </c>
      <c r="F306" s="19" t="s">
        <v>473</v>
      </c>
      <c r="G306" s="19" t="s">
        <v>474</v>
      </c>
      <c r="H306" s="21" t="s">
        <v>450</v>
      </c>
      <c r="I306" s="19" t="s">
        <v>463</v>
      </c>
      <c r="J306" s="21" t="s">
        <v>415</v>
      </c>
      <c r="K306" s="19" t="s">
        <v>113</v>
      </c>
      <c r="L306" s="19" t="s">
        <v>417</v>
      </c>
    </row>
    <row r="307" ht="14.3" customHeight="1" x14ac:dyDescent="0.15" spans="1:12">
      <c r="A307" s="154"/>
      <c r="B307" s="154"/>
      <c r="C307" s="155"/>
      <c r="D307" s="154"/>
      <c r="E307" s="154" t="s">
        <v>475</v>
      </c>
      <c r="F307" s="154" t="s">
        <v>476</v>
      </c>
      <c r="G307" s="19" t="s">
        <v>859</v>
      </c>
      <c r="H307" s="21" t="s">
        <v>433</v>
      </c>
      <c r="I307" s="19" t="s">
        <v>860</v>
      </c>
      <c r="J307" s="21" t="s">
        <v>479</v>
      </c>
      <c r="K307" s="19" t="s">
        <v>480</v>
      </c>
      <c r="L307" s="19"/>
    </row>
    <row r="308" ht="14.3" customHeight="1" x14ac:dyDescent="0.15" spans="1:12">
      <c r="A308" s="154"/>
      <c r="B308" s="154"/>
      <c r="C308" s="155"/>
      <c r="D308" s="154"/>
      <c r="E308" s="154"/>
      <c r="F308" s="154"/>
      <c r="G308" s="19" t="s">
        <v>861</v>
      </c>
      <c r="H308" s="21" t="s">
        <v>433</v>
      </c>
      <c r="I308" s="19" t="s">
        <v>421</v>
      </c>
      <c r="J308" s="21" t="s">
        <v>479</v>
      </c>
      <c r="K308" s="19" t="s">
        <v>480</v>
      </c>
      <c r="L308" s="19"/>
    </row>
    <row r="309" ht="14.3" customHeight="1" x14ac:dyDescent="0.15" spans="1:12">
      <c r="A309" s="154"/>
      <c r="B309" s="154"/>
      <c r="C309" s="155"/>
      <c r="D309" s="154"/>
      <c r="E309" s="154"/>
      <c r="F309" s="154"/>
      <c r="G309" s="19" t="s">
        <v>862</v>
      </c>
      <c r="H309" s="21" t="s">
        <v>433</v>
      </c>
      <c r="I309" s="19" t="s">
        <v>845</v>
      </c>
      <c r="J309" s="21" t="s">
        <v>479</v>
      </c>
      <c r="K309" s="19" t="s">
        <v>480</v>
      </c>
      <c r="L309" s="19"/>
    </row>
    <row r="310" ht="14.3" customHeight="1" x14ac:dyDescent="0.15" spans="1:12">
      <c r="A310" s="154"/>
      <c r="B310" s="154"/>
      <c r="C310" s="155"/>
      <c r="D310" s="154"/>
      <c r="E310" s="154"/>
      <c r="F310" s="154"/>
      <c r="G310" s="19" t="s">
        <v>863</v>
      </c>
      <c r="H310" s="21" t="s">
        <v>433</v>
      </c>
      <c r="I310" s="19" t="s">
        <v>864</v>
      </c>
      <c r="J310" s="21" t="s">
        <v>479</v>
      </c>
      <c r="K310" s="19" t="s">
        <v>480</v>
      </c>
      <c r="L310" s="19"/>
    </row>
    <row r="311" ht="22.6" customHeight="1" x14ac:dyDescent="0.15" spans="1:12">
      <c r="A311" s="154"/>
      <c r="B311" s="154" t="s">
        <v>865</v>
      </c>
      <c r="C311" s="155">
        <v>0.3</v>
      </c>
      <c r="D311" s="154" t="s">
        <v>866</v>
      </c>
      <c r="E311" s="154" t="s">
        <v>410</v>
      </c>
      <c r="F311" s="154" t="s">
        <v>411</v>
      </c>
      <c r="G311" s="19" t="s">
        <v>867</v>
      </c>
      <c r="H311" s="21" t="s">
        <v>450</v>
      </c>
      <c r="I311" s="19" t="s">
        <v>670</v>
      </c>
      <c r="J311" s="21" t="s">
        <v>490</v>
      </c>
      <c r="K311" s="19" t="s">
        <v>566</v>
      </c>
      <c r="L311" s="19" t="s">
        <v>417</v>
      </c>
    </row>
    <row r="312" ht="22.6" customHeight="1" x14ac:dyDescent="0.15" spans="1:12">
      <c r="A312" s="154"/>
      <c r="B312" s="154"/>
      <c r="C312" s="155"/>
      <c r="D312" s="154"/>
      <c r="E312" s="154"/>
      <c r="F312" s="154"/>
      <c r="G312" s="19" t="s">
        <v>868</v>
      </c>
      <c r="H312" s="21" t="s">
        <v>450</v>
      </c>
      <c r="I312" s="19" t="s">
        <v>576</v>
      </c>
      <c r="J312" s="21" t="s">
        <v>869</v>
      </c>
      <c r="K312" s="19" t="s">
        <v>566</v>
      </c>
      <c r="L312" s="19" t="s">
        <v>417</v>
      </c>
    </row>
    <row r="313" ht="14.3" customHeight="1" x14ac:dyDescent="0.15" spans="1:12">
      <c r="A313" s="154"/>
      <c r="B313" s="154"/>
      <c r="C313" s="155"/>
      <c r="D313" s="154"/>
      <c r="E313" s="154"/>
      <c r="F313" s="154" t="s">
        <v>438</v>
      </c>
      <c r="G313" s="19" t="s">
        <v>870</v>
      </c>
      <c r="H313" s="21" t="s">
        <v>413</v>
      </c>
      <c r="I313" s="19" t="s">
        <v>414</v>
      </c>
      <c r="J313" s="21" t="s">
        <v>415</v>
      </c>
      <c r="K313" s="19" t="s">
        <v>566</v>
      </c>
      <c r="L313" s="19" t="s">
        <v>417</v>
      </c>
    </row>
    <row r="314" ht="22.6" customHeight="1" x14ac:dyDescent="0.15" spans="1:12">
      <c r="A314" s="154"/>
      <c r="B314" s="154"/>
      <c r="C314" s="155"/>
      <c r="D314" s="154"/>
      <c r="E314" s="154"/>
      <c r="F314" s="154"/>
      <c r="G314" s="19" t="s">
        <v>871</v>
      </c>
      <c r="H314" s="21" t="s">
        <v>413</v>
      </c>
      <c r="I314" s="19" t="s">
        <v>414</v>
      </c>
      <c r="J314" s="21" t="s">
        <v>415</v>
      </c>
      <c r="K314" s="19" t="s">
        <v>566</v>
      </c>
      <c r="L314" s="19"/>
    </row>
    <row r="315" ht="14.3" customHeight="1" x14ac:dyDescent="0.15" spans="1:12">
      <c r="A315" s="154"/>
      <c r="B315" s="154"/>
      <c r="C315" s="155"/>
      <c r="D315" s="154"/>
      <c r="E315" s="154"/>
      <c r="F315" s="19" t="s">
        <v>465</v>
      </c>
      <c r="G315" s="19" t="s">
        <v>526</v>
      </c>
      <c r="H315" s="21" t="s">
        <v>413</v>
      </c>
      <c r="I315" s="19" t="s">
        <v>414</v>
      </c>
      <c r="J315" s="21" t="s">
        <v>415</v>
      </c>
      <c r="K315" s="19" t="s">
        <v>566</v>
      </c>
      <c r="L315" s="19" t="s">
        <v>417</v>
      </c>
    </row>
    <row r="316" ht="14.3" customHeight="1" x14ac:dyDescent="0.15" spans="1:12">
      <c r="A316" s="154"/>
      <c r="B316" s="154"/>
      <c r="C316" s="155"/>
      <c r="D316" s="154"/>
      <c r="E316" s="154" t="s">
        <v>418</v>
      </c>
      <c r="F316" s="154" t="s">
        <v>419</v>
      </c>
      <c r="G316" s="19" t="s">
        <v>872</v>
      </c>
      <c r="H316" s="21" t="s">
        <v>450</v>
      </c>
      <c r="I316" s="19" t="s">
        <v>463</v>
      </c>
      <c r="J316" s="21" t="s">
        <v>415</v>
      </c>
      <c r="K316" s="19" t="s">
        <v>113</v>
      </c>
      <c r="L316" s="19" t="s">
        <v>417</v>
      </c>
    </row>
    <row r="317" ht="22.6" customHeight="1" x14ac:dyDescent="0.15" spans="1:12">
      <c r="A317" s="154"/>
      <c r="B317" s="154"/>
      <c r="C317" s="155"/>
      <c r="D317" s="154"/>
      <c r="E317" s="154"/>
      <c r="F317" s="154"/>
      <c r="G317" s="19" t="s">
        <v>873</v>
      </c>
      <c r="H317" s="21" t="s">
        <v>450</v>
      </c>
      <c r="I317" s="19" t="s">
        <v>504</v>
      </c>
      <c r="J317" s="21" t="s">
        <v>415</v>
      </c>
      <c r="K317" s="19" t="s">
        <v>113</v>
      </c>
      <c r="L317" s="19" t="s">
        <v>417</v>
      </c>
    </row>
    <row r="318" ht="22.6" customHeight="1" x14ac:dyDescent="0.15" spans="1:12">
      <c r="A318" s="154"/>
      <c r="B318" s="154"/>
      <c r="C318" s="155"/>
      <c r="D318" s="154"/>
      <c r="E318" s="154"/>
      <c r="F318" s="19" t="s">
        <v>540</v>
      </c>
      <c r="G318" s="19" t="s">
        <v>874</v>
      </c>
      <c r="H318" s="21" t="s">
        <v>542</v>
      </c>
      <c r="I318" s="19" t="s">
        <v>543</v>
      </c>
      <c r="J318" s="21"/>
      <c r="K318" s="19" t="s">
        <v>113</v>
      </c>
      <c r="L318" s="19" t="s">
        <v>417</v>
      </c>
    </row>
    <row r="319" ht="22.6" customHeight="1" x14ac:dyDescent="0.15" spans="1:12">
      <c r="A319" s="154"/>
      <c r="B319" s="154"/>
      <c r="C319" s="155"/>
      <c r="D319" s="154"/>
      <c r="E319" s="19" t="s">
        <v>472</v>
      </c>
      <c r="F319" s="19" t="s">
        <v>473</v>
      </c>
      <c r="G319" s="19" t="s">
        <v>875</v>
      </c>
      <c r="H319" s="21" t="s">
        <v>450</v>
      </c>
      <c r="I319" s="19" t="s">
        <v>504</v>
      </c>
      <c r="J319" s="21" t="s">
        <v>415</v>
      </c>
      <c r="K319" s="19" t="s">
        <v>113</v>
      </c>
      <c r="L319" s="19" t="s">
        <v>417</v>
      </c>
    </row>
    <row r="320" ht="22.6" customHeight="1" x14ac:dyDescent="0.15" spans="1:12">
      <c r="A320" s="154"/>
      <c r="B320" s="154"/>
      <c r="C320" s="155"/>
      <c r="D320" s="154"/>
      <c r="E320" s="154" t="s">
        <v>475</v>
      </c>
      <c r="F320" s="154" t="s">
        <v>476</v>
      </c>
      <c r="G320" s="19" t="s">
        <v>876</v>
      </c>
      <c r="H320" s="21" t="s">
        <v>433</v>
      </c>
      <c r="I320" s="19" t="s">
        <v>765</v>
      </c>
      <c r="J320" s="21" t="s">
        <v>479</v>
      </c>
      <c r="K320" s="19" t="s">
        <v>434</v>
      </c>
      <c r="L320" s="19"/>
    </row>
    <row r="321" ht="14.3" customHeight="1" x14ac:dyDescent="0.15" spans="1:12">
      <c r="A321" s="154"/>
      <c r="B321" s="154"/>
      <c r="C321" s="155"/>
      <c r="D321" s="154"/>
      <c r="E321" s="154"/>
      <c r="F321" s="154"/>
      <c r="G321" s="19" t="s">
        <v>877</v>
      </c>
      <c r="H321" s="21" t="s">
        <v>433</v>
      </c>
      <c r="I321" s="19" t="s">
        <v>878</v>
      </c>
      <c r="J321" s="21" t="s">
        <v>479</v>
      </c>
      <c r="K321" s="19" t="s">
        <v>434</v>
      </c>
      <c r="L321" s="19"/>
    </row>
    <row r="322" ht="22.6" customHeight="1" x14ac:dyDescent="0.15" spans="1:12">
      <c r="A322" s="154"/>
      <c r="B322" s="154" t="s">
        <v>879</v>
      </c>
      <c r="C322" s="155">
        <v>124</v>
      </c>
      <c r="D322" s="154" t="s">
        <v>880</v>
      </c>
      <c r="E322" s="154" t="s">
        <v>410</v>
      </c>
      <c r="F322" s="154" t="s">
        <v>411</v>
      </c>
      <c r="G322" s="19" t="s">
        <v>881</v>
      </c>
      <c r="H322" s="21" t="s">
        <v>450</v>
      </c>
      <c r="I322" s="19" t="s">
        <v>463</v>
      </c>
      <c r="J322" s="21" t="s">
        <v>711</v>
      </c>
      <c r="K322" s="19" t="s">
        <v>576</v>
      </c>
      <c r="L322" s="19"/>
    </row>
    <row r="323" ht="14.3" customHeight="1" x14ac:dyDescent="0.15" spans="1:12">
      <c r="A323" s="154"/>
      <c r="B323" s="154"/>
      <c r="C323" s="155"/>
      <c r="D323" s="154"/>
      <c r="E323" s="154"/>
      <c r="F323" s="154"/>
      <c r="G323" s="19" t="s">
        <v>882</v>
      </c>
      <c r="H323" s="21" t="s">
        <v>450</v>
      </c>
      <c r="I323" s="19" t="s">
        <v>265</v>
      </c>
      <c r="J323" s="21" t="s">
        <v>583</v>
      </c>
      <c r="K323" s="19" t="s">
        <v>460</v>
      </c>
      <c r="L323" s="19" t="s">
        <v>417</v>
      </c>
    </row>
    <row r="324" ht="14.3" customHeight="1" x14ac:dyDescent="0.15" spans="1:12">
      <c r="A324" s="154"/>
      <c r="B324" s="154"/>
      <c r="C324" s="155"/>
      <c r="D324" s="154"/>
      <c r="E324" s="154"/>
      <c r="F324" s="154"/>
      <c r="G324" s="19" t="s">
        <v>883</v>
      </c>
      <c r="H324" s="21" t="s">
        <v>450</v>
      </c>
      <c r="I324" s="19" t="s">
        <v>97</v>
      </c>
      <c r="J324" s="21" t="s">
        <v>583</v>
      </c>
      <c r="K324" s="19" t="s">
        <v>576</v>
      </c>
      <c r="L324" s="19"/>
    </row>
    <row r="325" ht="14.3" customHeight="1" x14ac:dyDescent="0.15" spans="1:12">
      <c r="A325" s="154"/>
      <c r="B325" s="154"/>
      <c r="C325" s="155"/>
      <c r="D325" s="154"/>
      <c r="E325" s="154"/>
      <c r="F325" s="154"/>
      <c r="G325" s="19" t="s">
        <v>884</v>
      </c>
      <c r="H325" s="21" t="s">
        <v>450</v>
      </c>
      <c r="I325" s="19" t="s">
        <v>421</v>
      </c>
      <c r="J325" s="21" t="s">
        <v>583</v>
      </c>
      <c r="K325" s="19" t="s">
        <v>460</v>
      </c>
      <c r="L325" s="19" t="s">
        <v>417</v>
      </c>
    </row>
    <row r="326" ht="14.3" customHeight="1" x14ac:dyDescent="0.15" spans="1:12">
      <c r="A326" s="154"/>
      <c r="B326" s="154"/>
      <c r="C326" s="155"/>
      <c r="D326" s="154"/>
      <c r="E326" s="154"/>
      <c r="F326" s="154"/>
      <c r="G326" s="19" t="s">
        <v>885</v>
      </c>
      <c r="H326" s="21" t="s">
        <v>450</v>
      </c>
      <c r="I326" s="19" t="s">
        <v>886</v>
      </c>
      <c r="J326" s="21" t="s">
        <v>711</v>
      </c>
      <c r="K326" s="19" t="s">
        <v>576</v>
      </c>
      <c r="L326" s="19" t="s">
        <v>417</v>
      </c>
    </row>
    <row r="327" ht="14.3" customHeight="1" x14ac:dyDescent="0.15" spans="1:12">
      <c r="A327" s="154"/>
      <c r="B327" s="154"/>
      <c r="C327" s="155"/>
      <c r="D327" s="154"/>
      <c r="E327" s="154"/>
      <c r="F327" s="154"/>
      <c r="G327" s="19" t="s">
        <v>887</v>
      </c>
      <c r="H327" s="21" t="s">
        <v>450</v>
      </c>
      <c r="I327" s="19" t="s">
        <v>888</v>
      </c>
      <c r="J327" s="21" t="s">
        <v>714</v>
      </c>
      <c r="K327" s="19" t="s">
        <v>576</v>
      </c>
      <c r="L327" s="19"/>
    </row>
    <row r="328" ht="14.3" customHeight="1" x14ac:dyDescent="0.15" spans="1:12">
      <c r="A328" s="154"/>
      <c r="B328" s="154"/>
      <c r="C328" s="155"/>
      <c r="D328" s="154"/>
      <c r="E328" s="154"/>
      <c r="F328" s="154" t="s">
        <v>438</v>
      </c>
      <c r="G328" s="19" t="s">
        <v>597</v>
      </c>
      <c r="H328" s="21" t="s">
        <v>413</v>
      </c>
      <c r="I328" s="19" t="s">
        <v>414</v>
      </c>
      <c r="J328" s="21" t="s">
        <v>415</v>
      </c>
      <c r="K328" s="19" t="s">
        <v>576</v>
      </c>
      <c r="L328" s="19" t="s">
        <v>417</v>
      </c>
    </row>
    <row r="329" ht="14.3" customHeight="1" x14ac:dyDescent="0.15" spans="1:12">
      <c r="A329" s="154"/>
      <c r="B329" s="154"/>
      <c r="C329" s="155"/>
      <c r="D329" s="154"/>
      <c r="E329" s="154"/>
      <c r="F329" s="154"/>
      <c r="G329" s="19" t="s">
        <v>889</v>
      </c>
      <c r="H329" s="21" t="s">
        <v>413</v>
      </c>
      <c r="I329" s="19" t="s">
        <v>414</v>
      </c>
      <c r="J329" s="21" t="s">
        <v>415</v>
      </c>
      <c r="K329" s="19" t="s">
        <v>460</v>
      </c>
      <c r="L329" s="19" t="s">
        <v>417</v>
      </c>
    </row>
    <row r="330" ht="22.6" customHeight="1" x14ac:dyDescent="0.15" spans="1:12">
      <c r="A330" s="154"/>
      <c r="B330" s="154"/>
      <c r="C330" s="155"/>
      <c r="D330" s="154"/>
      <c r="E330" s="154"/>
      <c r="F330" s="154" t="s">
        <v>465</v>
      </c>
      <c r="G330" s="19" t="s">
        <v>890</v>
      </c>
      <c r="H330" s="21" t="s">
        <v>413</v>
      </c>
      <c r="I330" s="19" t="s">
        <v>414</v>
      </c>
      <c r="J330" s="21" t="s">
        <v>415</v>
      </c>
      <c r="K330" s="19" t="s">
        <v>460</v>
      </c>
      <c r="L330" s="19"/>
    </row>
    <row r="331" ht="22.6" customHeight="1" x14ac:dyDescent="0.15" spans="1:12">
      <c r="A331" s="154"/>
      <c r="B331" s="154"/>
      <c r="C331" s="155"/>
      <c r="D331" s="154"/>
      <c r="E331" s="154"/>
      <c r="F331" s="154"/>
      <c r="G331" s="19" t="s">
        <v>891</v>
      </c>
      <c r="H331" s="21" t="s">
        <v>413</v>
      </c>
      <c r="I331" s="19" t="s">
        <v>414</v>
      </c>
      <c r="J331" s="21" t="s">
        <v>415</v>
      </c>
      <c r="K331" s="19" t="s">
        <v>576</v>
      </c>
      <c r="L331" s="19"/>
    </row>
    <row r="332" ht="22.6" customHeight="1" x14ac:dyDescent="0.15" spans="1:12">
      <c r="A332" s="154"/>
      <c r="B332" s="154"/>
      <c r="C332" s="155"/>
      <c r="D332" s="154"/>
      <c r="E332" s="154"/>
      <c r="F332" s="154"/>
      <c r="G332" s="19" t="s">
        <v>892</v>
      </c>
      <c r="H332" s="21" t="s">
        <v>413</v>
      </c>
      <c r="I332" s="19" t="s">
        <v>414</v>
      </c>
      <c r="J332" s="21" t="s">
        <v>415</v>
      </c>
      <c r="K332" s="19" t="s">
        <v>576</v>
      </c>
      <c r="L332" s="19"/>
    </row>
    <row r="333" ht="22.6" customHeight="1" x14ac:dyDescent="0.15" spans="1:12">
      <c r="A333" s="154"/>
      <c r="B333" s="154"/>
      <c r="C333" s="155"/>
      <c r="D333" s="154"/>
      <c r="E333" s="154"/>
      <c r="F333" s="154"/>
      <c r="G333" s="19" t="s">
        <v>893</v>
      </c>
      <c r="H333" s="21" t="s">
        <v>413</v>
      </c>
      <c r="I333" s="19" t="s">
        <v>414</v>
      </c>
      <c r="J333" s="21" t="s">
        <v>415</v>
      </c>
      <c r="K333" s="19" t="s">
        <v>576</v>
      </c>
      <c r="L333" s="19" t="s">
        <v>417</v>
      </c>
    </row>
    <row r="334" ht="22.6" customHeight="1" x14ac:dyDescent="0.15" spans="1:12">
      <c r="A334" s="154"/>
      <c r="B334" s="154"/>
      <c r="C334" s="155"/>
      <c r="D334" s="154"/>
      <c r="E334" s="154" t="s">
        <v>418</v>
      </c>
      <c r="F334" s="19" t="s">
        <v>419</v>
      </c>
      <c r="G334" s="19" t="s">
        <v>894</v>
      </c>
      <c r="H334" s="21" t="s">
        <v>413</v>
      </c>
      <c r="I334" s="19" t="s">
        <v>414</v>
      </c>
      <c r="J334" s="21" t="s">
        <v>415</v>
      </c>
      <c r="K334" s="19" t="s">
        <v>289</v>
      </c>
      <c r="L334" s="19" t="s">
        <v>417</v>
      </c>
    </row>
    <row r="335" ht="22.6" customHeight="1" x14ac:dyDescent="0.15" spans="1:12">
      <c r="A335" s="154"/>
      <c r="B335" s="154"/>
      <c r="C335" s="155"/>
      <c r="D335" s="154"/>
      <c r="E335" s="154"/>
      <c r="F335" s="19" t="s">
        <v>557</v>
      </c>
      <c r="G335" s="19" t="s">
        <v>895</v>
      </c>
      <c r="H335" s="21" t="s">
        <v>542</v>
      </c>
      <c r="I335" s="19" t="s">
        <v>795</v>
      </c>
      <c r="J335" s="21"/>
      <c r="K335" s="19" t="s">
        <v>289</v>
      </c>
      <c r="L335" s="19" t="s">
        <v>417</v>
      </c>
    </row>
    <row r="336" ht="22.6" customHeight="1" x14ac:dyDescent="0.15" spans="1:12">
      <c r="A336" s="154"/>
      <c r="B336" s="154"/>
      <c r="C336" s="155"/>
      <c r="D336" s="154"/>
      <c r="E336" s="19" t="s">
        <v>472</v>
      </c>
      <c r="F336" s="19" t="s">
        <v>473</v>
      </c>
      <c r="G336" s="19" t="s">
        <v>474</v>
      </c>
      <c r="H336" s="21" t="s">
        <v>450</v>
      </c>
      <c r="I336" s="19" t="s">
        <v>463</v>
      </c>
      <c r="J336" s="21" t="s">
        <v>415</v>
      </c>
      <c r="K336" s="19" t="s">
        <v>113</v>
      </c>
      <c r="L336" s="19" t="s">
        <v>417</v>
      </c>
    </row>
    <row r="337" ht="14.3" customHeight="1" x14ac:dyDescent="0.15" spans="1:12">
      <c r="A337" s="154"/>
      <c r="B337" s="154"/>
      <c r="C337" s="155"/>
      <c r="D337" s="154"/>
      <c r="E337" s="154" t="s">
        <v>475</v>
      </c>
      <c r="F337" s="154" t="s">
        <v>476</v>
      </c>
      <c r="G337" s="19" t="s">
        <v>896</v>
      </c>
      <c r="H337" s="21" t="s">
        <v>450</v>
      </c>
      <c r="I337" s="19" t="s">
        <v>897</v>
      </c>
      <c r="J337" s="21" t="s">
        <v>479</v>
      </c>
      <c r="K337" s="19" t="s">
        <v>451</v>
      </c>
      <c r="L337" s="19"/>
    </row>
    <row r="338" ht="45.2" customHeight="1" x14ac:dyDescent="0.15" spans="1:12">
      <c r="A338" s="154"/>
      <c r="B338" s="154"/>
      <c r="C338" s="155"/>
      <c r="D338" s="154"/>
      <c r="E338" s="154"/>
      <c r="F338" s="154"/>
      <c r="G338" s="19" t="s">
        <v>898</v>
      </c>
      <c r="H338" s="21" t="s">
        <v>450</v>
      </c>
      <c r="I338" s="19" t="s">
        <v>899</v>
      </c>
      <c r="J338" s="21" t="s">
        <v>479</v>
      </c>
      <c r="K338" s="19" t="s">
        <v>451</v>
      </c>
      <c r="L338" s="19" t="s">
        <v>417</v>
      </c>
    </row>
    <row r="339" ht="14.3" customHeight="1" x14ac:dyDescent="0.15" spans="1:12">
      <c r="A339" s="154"/>
      <c r="B339" s="154"/>
      <c r="C339" s="155"/>
      <c r="D339" s="154"/>
      <c r="E339" s="154"/>
      <c r="F339" s="154"/>
      <c r="G339" s="19" t="s">
        <v>900</v>
      </c>
      <c r="H339" s="21" t="s">
        <v>450</v>
      </c>
      <c r="I339" s="19" t="s">
        <v>901</v>
      </c>
      <c r="J339" s="21" t="s">
        <v>479</v>
      </c>
      <c r="K339" s="19" t="s">
        <v>451</v>
      </c>
      <c r="L339" s="19" t="s">
        <v>417</v>
      </c>
    </row>
    <row r="340" ht="14.3" customHeight="1" x14ac:dyDescent="0.15" spans="1:12">
      <c r="A340" s="154"/>
      <c r="B340" s="154"/>
      <c r="C340" s="155"/>
      <c r="D340" s="154"/>
      <c r="E340" s="154"/>
      <c r="F340" s="154"/>
      <c r="G340" s="19" t="s">
        <v>902</v>
      </c>
      <c r="H340" s="21" t="s">
        <v>450</v>
      </c>
      <c r="I340" s="19" t="s">
        <v>903</v>
      </c>
      <c r="J340" s="21" t="s">
        <v>479</v>
      </c>
      <c r="K340" s="19" t="s">
        <v>451</v>
      </c>
      <c r="L340" s="19"/>
    </row>
    <row r="341" ht="22.6" customHeight="1" x14ac:dyDescent="0.15" spans="1:12">
      <c r="A341" s="154"/>
      <c r="B341" s="154"/>
      <c r="C341" s="155"/>
      <c r="D341" s="154"/>
      <c r="E341" s="154"/>
      <c r="F341" s="154"/>
      <c r="G341" s="19" t="s">
        <v>904</v>
      </c>
      <c r="H341" s="21" t="s">
        <v>450</v>
      </c>
      <c r="I341" s="19" t="s">
        <v>905</v>
      </c>
      <c r="J341" s="21" t="s">
        <v>479</v>
      </c>
      <c r="K341" s="19" t="s">
        <v>451</v>
      </c>
      <c r="L341" s="19"/>
    </row>
    <row r="342" ht="22.6" customHeight="1" x14ac:dyDescent="0.15" spans="1:12">
      <c r="A342" s="154"/>
      <c r="B342" s="154" t="s">
        <v>906</v>
      </c>
      <c r="C342" s="155">
        <v>280</v>
      </c>
      <c r="D342" s="154" t="s">
        <v>907</v>
      </c>
      <c r="E342" s="154" t="s">
        <v>410</v>
      </c>
      <c r="F342" s="154" t="s">
        <v>411</v>
      </c>
      <c r="G342" s="19" t="s">
        <v>908</v>
      </c>
      <c r="H342" s="21" t="s">
        <v>450</v>
      </c>
      <c r="I342" s="19" t="s">
        <v>909</v>
      </c>
      <c r="J342" s="21" t="s">
        <v>415</v>
      </c>
      <c r="K342" s="19" t="s">
        <v>576</v>
      </c>
      <c r="L342" s="19" t="s">
        <v>417</v>
      </c>
    </row>
    <row r="343" ht="22.6" customHeight="1" x14ac:dyDescent="0.15" spans="1:12">
      <c r="A343" s="154"/>
      <c r="B343" s="154"/>
      <c r="C343" s="155"/>
      <c r="D343" s="154"/>
      <c r="E343" s="154"/>
      <c r="F343" s="154"/>
      <c r="G343" s="19" t="s">
        <v>910</v>
      </c>
      <c r="H343" s="21" t="s">
        <v>450</v>
      </c>
      <c r="I343" s="19" t="s">
        <v>463</v>
      </c>
      <c r="J343" s="21" t="s">
        <v>415</v>
      </c>
      <c r="K343" s="19" t="s">
        <v>576</v>
      </c>
      <c r="L343" s="19" t="s">
        <v>417</v>
      </c>
    </row>
    <row r="344" ht="22.6" customHeight="1" x14ac:dyDescent="0.15" spans="1:12">
      <c r="A344" s="154"/>
      <c r="B344" s="154"/>
      <c r="C344" s="155"/>
      <c r="D344" s="154"/>
      <c r="E344" s="154"/>
      <c r="F344" s="154"/>
      <c r="G344" s="19" t="s">
        <v>911</v>
      </c>
      <c r="H344" s="21" t="s">
        <v>450</v>
      </c>
      <c r="I344" s="19" t="s">
        <v>912</v>
      </c>
      <c r="J344" s="21" t="s">
        <v>913</v>
      </c>
      <c r="K344" s="19" t="s">
        <v>576</v>
      </c>
      <c r="L344" s="19" t="s">
        <v>417</v>
      </c>
    </row>
    <row r="345" ht="22.6" customHeight="1" x14ac:dyDescent="0.15" spans="1:12">
      <c r="A345" s="154"/>
      <c r="B345" s="154"/>
      <c r="C345" s="155"/>
      <c r="D345" s="154"/>
      <c r="E345" s="154"/>
      <c r="F345" s="154"/>
      <c r="G345" s="19" t="s">
        <v>914</v>
      </c>
      <c r="H345" s="21" t="s">
        <v>450</v>
      </c>
      <c r="I345" s="19" t="s">
        <v>915</v>
      </c>
      <c r="J345" s="21" t="s">
        <v>913</v>
      </c>
      <c r="K345" s="19" t="s">
        <v>480</v>
      </c>
      <c r="L345" s="19" t="s">
        <v>417</v>
      </c>
    </row>
    <row r="346" ht="33.9" customHeight="1" x14ac:dyDescent="0.15" spans="1:12">
      <c r="A346" s="154"/>
      <c r="B346" s="154"/>
      <c r="C346" s="155"/>
      <c r="D346" s="154"/>
      <c r="E346" s="154"/>
      <c r="F346" s="154"/>
      <c r="G346" s="19" t="s">
        <v>916</v>
      </c>
      <c r="H346" s="21" t="s">
        <v>433</v>
      </c>
      <c r="I346" s="19" t="s">
        <v>778</v>
      </c>
      <c r="J346" s="21" t="s">
        <v>779</v>
      </c>
      <c r="K346" s="19" t="s">
        <v>576</v>
      </c>
      <c r="L346" s="19" t="s">
        <v>417</v>
      </c>
    </row>
    <row r="347" ht="22.6" customHeight="1" x14ac:dyDescent="0.15" spans="1:12">
      <c r="A347" s="154"/>
      <c r="B347" s="154"/>
      <c r="C347" s="155"/>
      <c r="D347" s="154"/>
      <c r="E347" s="154"/>
      <c r="F347" s="154"/>
      <c r="G347" s="19" t="s">
        <v>917</v>
      </c>
      <c r="H347" s="21" t="s">
        <v>450</v>
      </c>
      <c r="I347" s="19" t="s">
        <v>918</v>
      </c>
      <c r="J347" s="21" t="s">
        <v>415</v>
      </c>
      <c r="K347" s="19" t="s">
        <v>576</v>
      </c>
      <c r="L347" s="19" t="s">
        <v>417</v>
      </c>
    </row>
    <row r="348" ht="33.9" customHeight="1" x14ac:dyDescent="0.15" spans="1:12">
      <c r="A348" s="154"/>
      <c r="B348" s="154"/>
      <c r="C348" s="155"/>
      <c r="D348" s="154"/>
      <c r="E348" s="154"/>
      <c r="F348" s="154"/>
      <c r="G348" s="19" t="s">
        <v>919</v>
      </c>
      <c r="H348" s="21" t="s">
        <v>450</v>
      </c>
      <c r="I348" s="19" t="s">
        <v>463</v>
      </c>
      <c r="J348" s="21" t="s">
        <v>415</v>
      </c>
      <c r="K348" s="19" t="s">
        <v>576</v>
      </c>
      <c r="L348" s="19" t="s">
        <v>417</v>
      </c>
    </row>
    <row r="349" ht="33.9" customHeight="1" x14ac:dyDescent="0.15" spans="1:12">
      <c r="A349" s="154"/>
      <c r="B349" s="154"/>
      <c r="C349" s="155"/>
      <c r="D349" s="154"/>
      <c r="E349" s="154"/>
      <c r="F349" s="154" t="s">
        <v>438</v>
      </c>
      <c r="G349" s="19" t="s">
        <v>920</v>
      </c>
      <c r="H349" s="21" t="s">
        <v>450</v>
      </c>
      <c r="I349" s="19" t="s">
        <v>921</v>
      </c>
      <c r="J349" s="21" t="s">
        <v>415</v>
      </c>
      <c r="K349" s="19" t="s">
        <v>480</v>
      </c>
      <c r="L349" s="19"/>
    </row>
    <row r="350" ht="22.6" customHeight="1" x14ac:dyDescent="0.15" spans="1:12">
      <c r="A350" s="154"/>
      <c r="B350" s="154"/>
      <c r="C350" s="155"/>
      <c r="D350" s="154"/>
      <c r="E350" s="154"/>
      <c r="F350" s="154"/>
      <c r="G350" s="19" t="s">
        <v>922</v>
      </c>
      <c r="H350" s="21" t="s">
        <v>450</v>
      </c>
      <c r="I350" s="19" t="s">
        <v>471</v>
      </c>
      <c r="J350" s="21" t="s">
        <v>415</v>
      </c>
      <c r="K350" s="19" t="s">
        <v>576</v>
      </c>
      <c r="L350" s="19"/>
    </row>
    <row r="351" ht="22.6" customHeight="1" x14ac:dyDescent="0.15" spans="1:12">
      <c r="A351" s="154"/>
      <c r="B351" s="154"/>
      <c r="C351" s="155"/>
      <c r="D351" s="154"/>
      <c r="E351" s="154"/>
      <c r="F351" s="154"/>
      <c r="G351" s="19" t="s">
        <v>923</v>
      </c>
      <c r="H351" s="21" t="s">
        <v>450</v>
      </c>
      <c r="I351" s="19" t="s">
        <v>921</v>
      </c>
      <c r="J351" s="21" t="s">
        <v>415</v>
      </c>
      <c r="K351" s="19" t="s">
        <v>576</v>
      </c>
      <c r="L351" s="19"/>
    </row>
    <row r="352" ht="22.6" customHeight="1" x14ac:dyDescent="0.15" spans="1:12">
      <c r="A352" s="154"/>
      <c r="B352" s="154"/>
      <c r="C352" s="155"/>
      <c r="D352" s="154"/>
      <c r="E352" s="154"/>
      <c r="F352" s="154"/>
      <c r="G352" s="19" t="s">
        <v>924</v>
      </c>
      <c r="H352" s="21" t="s">
        <v>450</v>
      </c>
      <c r="I352" s="19" t="s">
        <v>921</v>
      </c>
      <c r="J352" s="21" t="s">
        <v>415</v>
      </c>
      <c r="K352" s="19" t="s">
        <v>480</v>
      </c>
      <c r="L352" s="19"/>
    </row>
    <row r="353" ht="33.9" customHeight="1" x14ac:dyDescent="0.15" spans="1:12">
      <c r="A353" s="154"/>
      <c r="B353" s="154"/>
      <c r="C353" s="155"/>
      <c r="D353" s="154"/>
      <c r="E353" s="154"/>
      <c r="F353" s="154"/>
      <c r="G353" s="19" t="s">
        <v>925</v>
      </c>
      <c r="H353" s="21" t="s">
        <v>450</v>
      </c>
      <c r="I353" s="19" t="s">
        <v>504</v>
      </c>
      <c r="J353" s="21" t="s">
        <v>415</v>
      </c>
      <c r="K353" s="19" t="s">
        <v>576</v>
      </c>
      <c r="L353" s="19"/>
    </row>
    <row r="354" ht="33.9" customHeight="1" x14ac:dyDescent="0.15" spans="1:12">
      <c r="A354" s="154"/>
      <c r="B354" s="154"/>
      <c r="C354" s="155"/>
      <c r="D354" s="154"/>
      <c r="E354" s="154"/>
      <c r="F354" s="154"/>
      <c r="G354" s="19" t="s">
        <v>926</v>
      </c>
      <c r="H354" s="21" t="s">
        <v>450</v>
      </c>
      <c r="I354" s="19" t="s">
        <v>921</v>
      </c>
      <c r="J354" s="21" t="s">
        <v>415</v>
      </c>
      <c r="K354" s="19" t="s">
        <v>480</v>
      </c>
      <c r="L354" s="19"/>
    </row>
    <row r="355" ht="22.6" customHeight="1" x14ac:dyDescent="0.15" spans="1:12">
      <c r="A355" s="154"/>
      <c r="B355" s="154"/>
      <c r="C355" s="155"/>
      <c r="D355" s="154"/>
      <c r="E355" s="154"/>
      <c r="F355" s="19" t="s">
        <v>465</v>
      </c>
      <c r="G355" s="19" t="s">
        <v>927</v>
      </c>
      <c r="H355" s="21" t="s">
        <v>542</v>
      </c>
      <c r="I355" s="19" t="s">
        <v>928</v>
      </c>
      <c r="J355" s="21"/>
      <c r="K355" s="19" t="s">
        <v>576</v>
      </c>
      <c r="L355" s="19"/>
    </row>
    <row r="356" ht="22.6" customHeight="1" x14ac:dyDescent="0.15" spans="1:12">
      <c r="A356" s="154"/>
      <c r="B356" s="154"/>
      <c r="C356" s="155"/>
      <c r="D356" s="154"/>
      <c r="E356" s="154" t="s">
        <v>418</v>
      </c>
      <c r="F356" s="19" t="s">
        <v>419</v>
      </c>
      <c r="G356" s="19" t="s">
        <v>929</v>
      </c>
      <c r="H356" s="21" t="s">
        <v>542</v>
      </c>
      <c r="I356" s="19" t="s">
        <v>930</v>
      </c>
      <c r="J356" s="21"/>
      <c r="K356" s="19" t="s">
        <v>289</v>
      </c>
      <c r="L356" s="19"/>
    </row>
    <row r="357" ht="22.6" customHeight="1" x14ac:dyDescent="0.15" spans="1:12">
      <c r="A357" s="154"/>
      <c r="B357" s="154"/>
      <c r="C357" s="155"/>
      <c r="D357" s="154"/>
      <c r="E357" s="154"/>
      <c r="F357" s="19" t="s">
        <v>557</v>
      </c>
      <c r="G357" s="19" t="s">
        <v>931</v>
      </c>
      <c r="H357" s="21" t="s">
        <v>542</v>
      </c>
      <c r="I357" s="19" t="s">
        <v>932</v>
      </c>
      <c r="J357" s="21"/>
      <c r="K357" s="19" t="s">
        <v>289</v>
      </c>
      <c r="L357" s="19"/>
    </row>
    <row r="358" ht="33.9" customHeight="1" x14ac:dyDescent="0.15" spans="1:12">
      <c r="A358" s="154"/>
      <c r="B358" s="154"/>
      <c r="C358" s="155"/>
      <c r="D358" s="154"/>
      <c r="E358" s="19" t="s">
        <v>472</v>
      </c>
      <c r="F358" s="19" t="s">
        <v>472</v>
      </c>
      <c r="G358" s="19" t="s">
        <v>933</v>
      </c>
      <c r="H358" s="21" t="s">
        <v>450</v>
      </c>
      <c r="I358" s="19" t="s">
        <v>463</v>
      </c>
      <c r="J358" s="21" t="s">
        <v>415</v>
      </c>
      <c r="K358" s="19" t="s">
        <v>113</v>
      </c>
      <c r="L358" s="19"/>
    </row>
    <row r="359" ht="33.9" customHeight="1" x14ac:dyDescent="0.15" spans="1:12">
      <c r="A359" s="154"/>
      <c r="B359" s="154"/>
      <c r="C359" s="155"/>
      <c r="D359" s="154"/>
      <c r="E359" s="19" t="s">
        <v>475</v>
      </c>
      <c r="F359" s="19" t="s">
        <v>476</v>
      </c>
      <c r="G359" s="19" t="s">
        <v>934</v>
      </c>
      <c r="H359" s="21" t="s">
        <v>413</v>
      </c>
      <c r="I359" s="19" t="s">
        <v>747</v>
      </c>
      <c r="J359" s="21" t="s">
        <v>935</v>
      </c>
      <c r="K359" s="19" t="s">
        <v>113</v>
      </c>
      <c r="L359" s="19"/>
    </row>
    <row r="360" ht="22.6" customHeight="1" x14ac:dyDescent="0.15" spans="1:12">
      <c r="A360" s="154"/>
      <c r="B360" s="154" t="s">
        <v>936</v>
      </c>
      <c r="C360" s="155">
        <v>14.4</v>
      </c>
      <c r="D360" s="154" t="s">
        <v>937</v>
      </c>
      <c r="E360" s="154" t="s">
        <v>410</v>
      </c>
      <c r="F360" s="154" t="s">
        <v>411</v>
      </c>
      <c r="G360" s="19" t="s">
        <v>938</v>
      </c>
      <c r="H360" s="21" t="s">
        <v>450</v>
      </c>
      <c r="I360" s="19" t="s">
        <v>661</v>
      </c>
      <c r="J360" s="21" t="s">
        <v>714</v>
      </c>
      <c r="K360" s="19" t="s">
        <v>458</v>
      </c>
      <c r="L360" s="19"/>
    </row>
    <row r="361" ht="14.3" customHeight="1" x14ac:dyDescent="0.15" spans="1:12">
      <c r="A361" s="154"/>
      <c r="B361" s="154"/>
      <c r="C361" s="155"/>
      <c r="D361" s="154"/>
      <c r="E361" s="154"/>
      <c r="F361" s="154"/>
      <c r="G361" s="19" t="s">
        <v>939</v>
      </c>
      <c r="H361" s="21" t="s">
        <v>413</v>
      </c>
      <c r="I361" s="19" t="s">
        <v>940</v>
      </c>
      <c r="J361" s="21" t="s">
        <v>941</v>
      </c>
      <c r="K361" s="19" t="s">
        <v>458</v>
      </c>
      <c r="L361" s="19"/>
    </row>
    <row r="362" ht="22.6" customHeight="1" x14ac:dyDescent="0.15" spans="1:12">
      <c r="A362" s="154"/>
      <c r="B362" s="154"/>
      <c r="C362" s="155"/>
      <c r="D362" s="154"/>
      <c r="E362" s="154"/>
      <c r="F362" s="154"/>
      <c r="G362" s="19" t="s">
        <v>942</v>
      </c>
      <c r="H362" s="21" t="s">
        <v>413</v>
      </c>
      <c r="I362" s="19" t="s">
        <v>451</v>
      </c>
      <c r="J362" s="21" t="s">
        <v>435</v>
      </c>
      <c r="K362" s="19" t="s">
        <v>458</v>
      </c>
      <c r="L362" s="19"/>
    </row>
    <row r="363" ht="22.6" customHeight="1" x14ac:dyDescent="0.15" spans="1:12">
      <c r="A363" s="154"/>
      <c r="B363" s="154"/>
      <c r="C363" s="155"/>
      <c r="D363" s="154"/>
      <c r="E363" s="154"/>
      <c r="F363" s="154"/>
      <c r="G363" s="19" t="s">
        <v>943</v>
      </c>
      <c r="H363" s="21" t="s">
        <v>413</v>
      </c>
      <c r="I363" s="19" t="s">
        <v>944</v>
      </c>
      <c r="J363" s="21" t="s">
        <v>714</v>
      </c>
      <c r="K363" s="19" t="s">
        <v>113</v>
      </c>
      <c r="L363" s="19"/>
    </row>
    <row r="364" ht="22.6" customHeight="1" x14ac:dyDescent="0.15" spans="1:12">
      <c r="A364" s="154"/>
      <c r="B364" s="154"/>
      <c r="C364" s="155"/>
      <c r="D364" s="154"/>
      <c r="E364" s="154"/>
      <c r="F364" s="19" t="s">
        <v>438</v>
      </c>
      <c r="G364" s="19" t="s">
        <v>945</v>
      </c>
      <c r="H364" s="21" t="s">
        <v>450</v>
      </c>
      <c r="I364" s="19" t="s">
        <v>504</v>
      </c>
      <c r="J364" s="21" t="s">
        <v>415</v>
      </c>
      <c r="K364" s="19" t="s">
        <v>458</v>
      </c>
      <c r="L364" s="19"/>
    </row>
    <row r="365" ht="22.6" customHeight="1" x14ac:dyDescent="0.15" spans="1:12">
      <c r="A365" s="154"/>
      <c r="B365" s="154"/>
      <c r="C365" s="155"/>
      <c r="D365" s="154"/>
      <c r="E365" s="154"/>
      <c r="F365" s="19" t="s">
        <v>465</v>
      </c>
      <c r="G365" s="19" t="s">
        <v>946</v>
      </c>
      <c r="H365" s="21" t="s">
        <v>413</v>
      </c>
      <c r="I365" s="19" t="s">
        <v>414</v>
      </c>
      <c r="J365" s="21" t="s">
        <v>415</v>
      </c>
      <c r="K365" s="19" t="s">
        <v>458</v>
      </c>
      <c r="L365" s="19"/>
    </row>
    <row r="366" ht="22.6" customHeight="1" x14ac:dyDescent="0.15" spans="1:12">
      <c r="A366" s="154"/>
      <c r="B366" s="154"/>
      <c r="C366" s="155"/>
      <c r="D366" s="154"/>
      <c r="E366" s="154" t="s">
        <v>418</v>
      </c>
      <c r="F366" s="154" t="s">
        <v>419</v>
      </c>
      <c r="G366" s="19" t="s">
        <v>947</v>
      </c>
      <c r="H366" s="21" t="s">
        <v>413</v>
      </c>
      <c r="I366" s="19" t="s">
        <v>414</v>
      </c>
      <c r="J366" s="21" t="s">
        <v>415</v>
      </c>
      <c r="K366" s="19" t="s">
        <v>289</v>
      </c>
      <c r="L366" s="19"/>
    </row>
    <row r="367" ht="22.6" customHeight="1" x14ac:dyDescent="0.15" spans="1:12">
      <c r="A367" s="154"/>
      <c r="B367" s="154"/>
      <c r="C367" s="155"/>
      <c r="D367" s="154"/>
      <c r="E367" s="154"/>
      <c r="F367" s="154"/>
      <c r="G367" s="19" t="s">
        <v>948</v>
      </c>
      <c r="H367" s="21" t="s">
        <v>450</v>
      </c>
      <c r="I367" s="19" t="s">
        <v>463</v>
      </c>
      <c r="J367" s="21" t="s">
        <v>415</v>
      </c>
      <c r="K367" s="19" t="s">
        <v>289</v>
      </c>
      <c r="L367" s="19"/>
    </row>
    <row r="368" ht="22.6" customHeight="1" x14ac:dyDescent="0.15" spans="1:12">
      <c r="A368" s="154"/>
      <c r="B368" s="154"/>
      <c r="C368" s="155"/>
      <c r="D368" s="154"/>
      <c r="E368" s="19" t="s">
        <v>472</v>
      </c>
      <c r="F368" s="19" t="s">
        <v>473</v>
      </c>
      <c r="G368" s="19" t="s">
        <v>559</v>
      </c>
      <c r="H368" s="21" t="s">
        <v>450</v>
      </c>
      <c r="I368" s="19" t="s">
        <v>463</v>
      </c>
      <c r="J368" s="21" t="s">
        <v>415</v>
      </c>
      <c r="K368" s="19" t="s">
        <v>113</v>
      </c>
      <c r="L368" s="19"/>
    </row>
    <row r="369" ht="22.6" customHeight="1" x14ac:dyDescent="0.15" spans="1:12">
      <c r="A369" s="154"/>
      <c r="B369" s="154"/>
      <c r="C369" s="155"/>
      <c r="D369" s="154"/>
      <c r="E369" s="154" t="s">
        <v>475</v>
      </c>
      <c r="F369" s="154" t="s">
        <v>476</v>
      </c>
      <c r="G369" s="19" t="s">
        <v>949</v>
      </c>
      <c r="H369" s="21" t="s">
        <v>433</v>
      </c>
      <c r="I369" s="19" t="s">
        <v>950</v>
      </c>
      <c r="J369" s="21" t="s">
        <v>479</v>
      </c>
      <c r="K369" s="19" t="s">
        <v>480</v>
      </c>
      <c r="L369" s="19"/>
    </row>
    <row r="370" ht="14.3" customHeight="1" x14ac:dyDescent="0.15" spans="1:12">
      <c r="A370" s="154"/>
      <c r="B370" s="154"/>
      <c r="C370" s="155"/>
      <c r="D370" s="154"/>
      <c r="E370" s="154"/>
      <c r="F370" s="154"/>
      <c r="G370" s="19" t="s">
        <v>951</v>
      </c>
      <c r="H370" s="21" t="s">
        <v>433</v>
      </c>
      <c r="I370" s="19" t="s">
        <v>952</v>
      </c>
      <c r="J370" s="21" t="s">
        <v>479</v>
      </c>
      <c r="K370" s="19" t="s">
        <v>434</v>
      </c>
      <c r="L370" s="19"/>
    </row>
    <row r="371" ht="14.3" customHeight="1" x14ac:dyDescent="0.15" spans="1:12">
      <c r="A371" s="154"/>
      <c r="B371" s="154"/>
      <c r="C371" s="155"/>
      <c r="D371" s="154"/>
      <c r="E371" s="154"/>
      <c r="F371" s="154"/>
      <c r="G371" s="19" t="s">
        <v>953</v>
      </c>
      <c r="H371" s="21" t="s">
        <v>433</v>
      </c>
      <c r="I371" s="19" t="s">
        <v>733</v>
      </c>
      <c r="J371" s="21" t="s">
        <v>479</v>
      </c>
      <c r="K371" s="19" t="s">
        <v>480</v>
      </c>
      <c r="L371" s="19"/>
    </row>
    <row r="372" ht="22.6" customHeight="1" x14ac:dyDescent="0.15" spans="1:12">
      <c r="A372" s="154"/>
      <c r="B372" s="154" t="s">
        <v>954</v>
      </c>
      <c r="C372" s="155">
        <v>0.44</v>
      </c>
      <c r="D372" s="154" t="s">
        <v>409</v>
      </c>
      <c r="E372" s="19" t="s">
        <v>410</v>
      </c>
      <c r="F372" s="19" t="s">
        <v>411</v>
      </c>
      <c r="G372" s="19" t="s">
        <v>412</v>
      </c>
      <c r="H372" s="21" t="s">
        <v>413</v>
      </c>
      <c r="I372" s="19" t="s">
        <v>414</v>
      </c>
      <c r="J372" s="21" t="s">
        <v>415</v>
      </c>
      <c r="K372" s="19" t="s">
        <v>416</v>
      </c>
      <c r="L372" s="19" t="s">
        <v>417</v>
      </c>
    </row>
    <row r="373" ht="22.6" customHeight="1" x14ac:dyDescent="0.15" spans="1:12">
      <c r="A373" s="154"/>
      <c r="B373" s="154"/>
      <c r="C373" s="155"/>
      <c r="D373" s="154"/>
      <c r="E373" s="19" t="s">
        <v>418</v>
      </c>
      <c r="F373" s="19" t="s">
        <v>419</v>
      </c>
      <c r="G373" s="19" t="s">
        <v>420</v>
      </c>
      <c r="H373" s="21" t="s">
        <v>413</v>
      </c>
      <c r="I373" s="19" t="s">
        <v>414</v>
      </c>
      <c r="J373" s="21" t="s">
        <v>415</v>
      </c>
      <c r="K373" s="19" t="s">
        <v>421</v>
      </c>
      <c r="L373" s="19" t="s">
        <v>417</v>
      </c>
    </row>
    <row r="374" ht="22.6" customHeight="1" x14ac:dyDescent="0.15" spans="1:12">
      <c r="A374" s="154"/>
      <c r="B374" s="154" t="s">
        <v>955</v>
      </c>
      <c r="C374" s="155">
        <v>2.376</v>
      </c>
      <c r="D374" s="154" t="s">
        <v>409</v>
      </c>
      <c r="E374" s="19" t="s">
        <v>410</v>
      </c>
      <c r="F374" s="19" t="s">
        <v>411</v>
      </c>
      <c r="G374" s="19" t="s">
        <v>412</v>
      </c>
      <c r="H374" s="21" t="s">
        <v>413</v>
      </c>
      <c r="I374" s="19" t="s">
        <v>414</v>
      </c>
      <c r="J374" s="21" t="s">
        <v>415</v>
      </c>
      <c r="K374" s="19" t="s">
        <v>416</v>
      </c>
      <c r="L374" s="19" t="s">
        <v>417</v>
      </c>
    </row>
    <row r="375" ht="22.6" customHeight="1" x14ac:dyDescent="0.15" spans="1:12">
      <c r="A375" s="154"/>
      <c r="B375" s="154"/>
      <c r="C375" s="155"/>
      <c r="D375" s="154"/>
      <c r="E375" s="19" t="s">
        <v>418</v>
      </c>
      <c r="F375" s="19" t="s">
        <v>419</v>
      </c>
      <c r="G375" s="19" t="s">
        <v>420</v>
      </c>
      <c r="H375" s="21" t="s">
        <v>413</v>
      </c>
      <c r="I375" s="19" t="s">
        <v>414</v>
      </c>
      <c r="J375" s="21" t="s">
        <v>415</v>
      </c>
      <c r="K375" s="19" t="s">
        <v>421</v>
      </c>
      <c r="L375" s="19" t="s">
        <v>417</v>
      </c>
    </row>
    <row r="376" ht="22.6" customHeight="1" x14ac:dyDescent="0.15" spans="1:12">
      <c r="A376" s="154"/>
      <c r="B376" s="154" t="s">
        <v>956</v>
      </c>
      <c r="C376" s="155">
        <v>130.092624</v>
      </c>
      <c r="D376" s="154" t="s">
        <v>409</v>
      </c>
      <c r="E376" s="19" t="s">
        <v>410</v>
      </c>
      <c r="F376" s="19" t="s">
        <v>411</v>
      </c>
      <c r="G376" s="19" t="s">
        <v>412</v>
      </c>
      <c r="H376" s="21" t="s">
        <v>413</v>
      </c>
      <c r="I376" s="19" t="s">
        <v>414</v>
      </c>
      <c r="J376" s="21" t="s">
        <v>415</v>
      </c>
      <c r="K376" s="19" t="s">
        <v>416</v>
      </c>
      <c r="L376" s="19" t="s">
        <v>417</v>
      </c>
    </row>
    <row r="377" ht="22.6" customHeight="1" x14ac:dyDescent="0.15" spans="1:12">
      <c r="A377" s="154"/>
      <c r="B377" s="154"/>
      <c r="C377" s="155"/>
      <c r="D377" s="154"/>
      <c r="E377" s="19" t="s">
        <v>418</v>
      </c>
      <c r="F377" s="19" t="s">
        <v>419</v>
      </c>
      <c r="G377" s="19" t="s">
        <v>420</v>
      </c>
      <c r="H377" s="21" t="s">
        <v>413</v>
      </c>
      <c r="I377" s="19" t="s">
        <v>414</v>
      </c>
      <c r="J377" s="21" t="s">
        <v>415</v>
      </c>
      <c r="K377" s="19" t="s">
        <v>421</v>
      </c>
      <c r="L377" s="19" t="s">
        <v>417</v>
      </c>
    </row>
    <row r="378" ht="33.9" customHeight="1" x14ac:dyDescent="0.15" spans="1:12">
      <c r="A378" s="154"/>
      <c r="B378" s="19" t="s">
        <v>957</v>
      </c>
      <c r="C378" s="20">
        <v>100.9</v>
      </c>
      <c r="D378" s="19"/>
      <c r="E378" s="19"/>
      <c r="F378" s="19"/>
      <c r="G378" s="19"/>
      <c r="H378" s="21"/>
      <c r="I378" s="19"/>
      <c r="J378" s="21"/>
      <c r="K378" s="19"/>
      <c r="L378" s="19"/>
    </row>
    <row r="379" ht="33.9" customHeight="1" x14ac:dyDescent="0.15" spans="1:12">
      <c r="A379" s="154"/>
      <c r="B379" s="19" t="s">
        <v>958</v>
      </c>
      <c r="C379" s="20">
        <v>122.44</v>
      </c>
      <c r="D379" s="19"/>
      <c r="E379" s="19"/>
      <c r="F379" s="19"/>
      <c r="G379" s="19"/>
      <c r="H379" s="21"/>
      <c r="I379" s="19"/>
      <c r="J379" s="21"/>
      <c r="K379" s="19"/>
      <c r="L379" s="19"/>
    </row>
    <row r="380" ht="33.9" customHeight="1" x14ac:dyDescent="0.15" spans="1:12">
      <c r="A380" s="154"/>
      <c r="B380" s="19" t="s">
        <v>959</v>
      </c>
      <c r="C380" s="20">
        <v>400</v>
      </c>
      <c r="D380" s="19"/>
      <c r="E380" s="19"/>
      <c r="F380" s="19"/>
      <c r="G380" s="19"/>
      <c r="H380" s="21"/>
      <c r="I380" s="19"/>
      <c r="J380" s="21"/>
      <c r="K380" s="19"/>
      <c r="L380" s="19"/>
    </row>
    <row r="381" ht="33.9" customHeight="1" x14ac:dyDescent="0.15" spans="1:12">
      <c r="A381" s="154"/>
      <c r="B381" s="19" t="s">
        <v>960</v>
      </c>
      <c r="C381" s="20">
        <v>47.5</v>
      </c>
      <c r="D381" s="19"/>
      <c r="E381" s="19"/>
      <c r="F381" s="19"/>
      <c r="G381" s="19"/>
      <c r="H381" s="21"/>
      <c r="I381" s="19"/>
      <c r="J381" s="21"/>
      <c r="K381" s="19"/>
      <c r="L381" s="19"/>
    </row>
    <row r="382" ht="22.6" customHeight="1" x14ac:dyDescent="0.15" spans="1:12">
      <c r="A382" s="154"/>
      <c r="B382" s="154" t="s">
        <v>961</v>
      </c>
      <c r="C382" s="155">
        <v>14.304</v>
      </c>
      <c r="D382" s="154" t="s">
        <v>409</v>
      </c>
      <c r="E382" s="19" t="s">
        <v>410</v>
      </c>
      <c r="F382" s="19" t="s">
        <v>411</v>
      </c>
      <c r="G382" s="19" t="s">
        <v>412</v>
      </c>
      <c r="H382" s="21" t="s">
        <v>413</v>
      </c>
      <c r="I382" s="19" t="s">
        <v>414</v>
      </c>
      <c r="J382" s="21" t="s">
        <v>415</v>
      </c>
      <c r="K382" s="19" t="s">
        <v>416</v>
      </c>
      <c r="L382" s="19" t="s">
        <v>417</v>
      </c>
    </row>
    <row r="383" ht="22.6" customHeight="1" x14ac:dyDescent="0.15" spans="1:12">
      <c r="A383" s="154"/>
      <c r="B383" s="154"/>
      <c r="C383" s="155"/>
      <c r="D383" s="154"/>
      <c r="E383" s="19" t="s">
        <v>418</v>
      </c>
      <c r="F383" s="19" t="s">
        <v>419</v>
      </c>
      <c r="G383" s="19" t="s">
        <v>420</v>
      </c>
      <c r="H383" s="21" t="s">
        <v>413</v>
      </c>
      <c r="I383" s="19" t="s">
        <v>414</v>
      </c>
      <c r="J383" s="21" t="s">
        <v>415</v>
      </c>
      <c r="K383" s="19" t="s">
        <v>421</v>
      </c>
      <c r="L383" s="19" t="s">
        <v>417</v>
      </c>
    </row>
    <row r="384" ht="22.6" customHeight="1" x14ac:dyDescent="0.15" spans="1:12">
      <c r="A384" s="154"/>
      <c r="B384" s="154" t="s">
        <v>962</v>
      </c>
      <c r="C384" s="155">
        <v>44.83</v>
      </c>
      <c r="D384" s="154" t="s">
        <v>963</v>
      </c>
      <c r="E384" s="154" t="s">
        <v>410</v>
      </c>
      <c r="F384" s="19" t="s">
        <v>411</v>
      </c>
      <c r="G384" s="19" t="s">
        <v>964</v>
      </c>
      <c r="H384" s="21" t="s">
        <v>413</v>
      </c>
      <c r="I384" s="19" t="s">
        <v>965</v>
      </c>
      <c r="J384" s="21" t="s">
        <v>455</v>
      </c>
      <c r="K384" s="19" t="s">
        <v>436</v>
      </c>
      <c r="L384" s="19"/>
    </row>
    <row r="385" ht="22.6" customHeight="1" x14ac:dyDescent="0.15" spans="1:12">
      <c r="A385" s="154"/>
      <c r="B385" s="154"/>
      <c r="C385" s="155"/>
      <c r="D385" s="154"/>
      <c r="E385" s="154"/>
      <c r="F385" s="19" t="s">
        <v>438</v>
      </c>
      <c r="G385" s="19" t="s">
        <v>966</v>
      </c>
      <c r="H385" s="21" t="s">
        <v>413</v>
      </c>
      <c r="I385" s="19" t="s">
        <v>414</v>
      </c>
      <c r="J385" s="21" t="s">
        <v>415</v>
      </c>
      <c r="K385" s="19" t="s">
        <v>113</v>
      </c>
      <c r="L385" s="19"/>
    </row>
    <row r="386" ht="14.3" customHeight="1" x14ac:dyDescent="0.15" spans="1:12">
      <c r="A386" s="154"/>
      <c r="B386" s="154"/>
      <c r="C386" s="155"/>
      <c r="D386" s="154"/>
      <c r="E386" s="154"/>
      <c r="F386" s="19" t="s">
        <v>465</v>
      </c>
      <c r="G386" s="19" t="s">
        <v>526</v>
      </c>
      <c r="H386" s="21" t="s">
        <v>413</v>
      </c>
      <c r="I386" s="19" t="s">
        <v>414</v>
      </c>
      <c r="J386" s="21" t="s">
        <v>415</v>
      </c>
      <c r="K386" s="19" t="s">
        <v>113</v>
      </c>
      <c r="L386" s="19"/>
    </row>
    <row r="387" ht="33.9" customHeight="1" x14ac:dyDescent="0.15" spans="1:12">
      <c r="A387" s="154"/>
      <c r="B387" s="154"/>
      <c r="C387" s="155"/>
      <c r="D387" s="154"/>
      <c r="E387" s="154" t="s">
        <v>418</v>
      </c>
      <c r="F387" s="154" t="s">
        <v>419</v>
      </c>
      <c r="G387" s="19" t="s">
        <v>967</v>
      </c>
      <c r="H387" s="21" t="s">
        <v>413</v>
      </c>
      <c r="I387" s="19" t="s">
        <v>414</v>
      </c>
      <c r="J387" s="21" t="s">
        <v>415</v>
      </c>
      <c r="K387" s="19" t="s">
        <v>289</v>
      </c>
      <c r="L387" s="19"/>
    </row>
    <row r="388" ht="22.6" customHeight="1" x14ac:dyDescent="0.15" spans="1:12">
      <c r="A388" s="154"/>
      <c r="B388" s="154"/>
      <c r="C388" s="155"/>
      <c r="D388" s="154"/>
      <c r="E388" s="154"/>
      <c r="F388" s="154"/>
      <c r="G388" s="19" t="s">
        <v>968</v>
      </c>
      <c r="H388" s="21" t="s">
        <v>413</v>
      </c>
      <c r="I388" s="19" t="s">
        <v>414</v>
      </c>
      <c r="J388" s="21" t="s">
        <v>415</v>
      </c>
      <c r="K388" s="19" t="s">
        <v>289</v>
      </c>
      <c r="L388" s="19"/>
    </row>
    <row r="389" ht="22.6" customHeight="1" x14ac:dyDescent="0.15" spans="1:12">
      <c r="A389" s="154"/>
      <c r="B389" s="154"/>
      <c r="C389" s="155"/>
      <c r="D389" s="154"/>
      <c r="E389" s="19" t="s">
        <v>472</v>
      </c>
      <c r="F389" s="19" t="s">
        <v>472</v>
      </c>
      <c r="G389" s="19" t="s">
        <v>969</v>
      </c>
      <c r="H389" s="21" t="s">
        <v>450</v>
      </c>
      <c r="I389" s="19" t="s">
        <v>504</v>
      </c>
      <c r="J389" s="21" t="s">
        <v>415</v>
      </c>
      <c r="K389" s="19" t="s">
        <v>113</v>
      </c>
      <c r="L389" s="19"/>
    </row>
    <row r="390" ht="22.6" customHeight="1" x14ac:dyDescent="0.15" spans="1:12">
      <c r="A390" s="154"/>
      <c r="B390" s="154"/>
      <c r="C390" s="155"/>
      <c r="D390" s="154"/>
      <c r="E390" s="154" t="s">
        <v>475</v>
      </c>
      <c r="F390" s="154" t="s">
        <v>476</v>
      </c>
      <c r="G390" s="208" t="s">
        <v>970</v>
      </c>
      <c r="H390" s="21" t="s">
        <v>433</v>
      </c>
      <c r="I390" s="19" t="s">
        <v>971</v>
      </c>
      <c r="J390" s="21" t="s">
        <v>479</v>
      </c>
      <c r="K390" s="19" t="s">
        <v>434</v>
      </c>
      <c r="L390" s="19"/>
    </row>
    <row r="391" ht="22.6" customHeight="1" x14ac:dyDescent="0.15" spans="1:12">
      <c r="A391" s="154"/>
      <c r="B391" s="154"/>
      <c r="C391" s="155"/>
      <c r="D391" s="154"/>
      <c r="E391" s="154"/>
      <c r="F391" s="154"/>
      <c r="G391" s="208" t="s">
        <v>972</v>
      </c>
      <c r="H391" s="21" t="s">
        <v>433</v>
      </c>
      <c r="I391" s="19" t="s">
        <v>973</v>
      </c>
      <c r="J391" s="21" t="s">
        <v>479</v>
      </c>
      <c r="K391" s="19" t="s">
        <v>434</v>
      </c>
      <c r="L391" s="19"/>
    </row>
    <row r="392" ht="22.6" customHeight="1" x14ac:dyDescent="0.15" spans="1:12">
      <c r="A392" s="154"/>
      <c r="B392" s="154" t="s">
        <v>974</v>
      </c>
      <c r="C392" s="155">
        <v>11</v>
      </c>
      <c r="D392" s="154" t="s">
        <v>975</v>
      </c>
      <c r="E392" s="154" t="s">
        <v>410</v>
      </c>
      <c r="F392" s="154" t="s">
        <v>411</v>
      </c>
      <c r="G392" s="19" t="s">
        <v>976</v>
      </c>
      <c r="H392" s="21" t="s">
        <v>433</v>
      </c>
      <c r="I392" s="19" t="s">
        <v>977</v>
      </c>
      <c r="J392" s="21" t="s">
        <v>455</v>
      </c>
      <c r="K392" s="19" t="s">
        <v>460</v>
      </c>
      <c r="L392" s="19"/>
    </row>
    <row r="393" ht="22.6" customHeight="1" x14ac:dyDescent="0.15" spans="1:12">
      <c r="A393" s="154"/>
      <c r="B393" s="154"/>
      <c r="C393" s="155"/>
      <c r="D393" s="154"/>
      <c r="E393" s="154"/>
      <c r="F393" s="154"/>
      <c r="G393" s="19" t="s">
        <v>978</v>
      </c>
      <c r="H393" s="21" t="s">
        <v>433</v>
      </c>
      <c r="I393" s="19" t="s">
        <v>478</v>
      </c>
      <c r="J393" s="21" t="s">
        <v>455</v>
      </c>
      <c r="K393" s="19" t="s">
        <v>434</v>
      </c>
      <c r="L393" s="19"/>
    </row>
    <row r="394" ht="22.6" customHeight="1" x14ac:dyDescent="0.15" spans="1:12">
      <c r="A394" s="154"/>
      <c r="B394" s="154"/>
      <c r="C394" s="155"/>
      <c r="D394" s="154"/>
      <c r="E394" s="154"/>
      <c r="F394" s="154"/>
      <c r="G394" s="19" t="s">
        <v>979</v>
      </c>
      <c r="H394" s="21" t="s">
        <v>413</v>
      </c>
      <c r="I394" s="19" t="s">
        <v>713</v>
      </c>
      <c r="J394" s="21" t="s">
        <v>494</v>
      </c>
      <c r="K394" s="19" t="s">
        <v>434</v>
      </c>
      <c r="L394" s="19"/>
    </row>
    <row r="395" ht="22.6" customHeight="1" x14ac:dyDescent="0.15" spans="1:12">
      <c r="A395" s="154"/>
      <c r="B395" s="154"/>
      <c r="C395" s="155"/>
      <c r="D395" s="154"/>
      <c r="E395" s="154"/>
      <c r="F395" s="154"/>
      <c r="G395" s="19" t="s">
        <v>980</v>
      </c>
      <c r="H395" s="21" t="s">
        <v>433</v>
      </c>
      <c r="I395" s="19" t="s">
        <v>414</v>
      </c>
      <c r="J395" s="21" t="s">
        <v>455</v>
      </c>
      <c r="K395" s="19" t="s">
        <v>460</v>
      </c>
      <c r="L395" s="19"/>
    </row>
    <row r="396" ht="33.9" customHeight="1" x14ac:dyDescent="0.15" spans="1:12">
      <c r="A396" s="154"/>
      <c r="B396" s="154"/>
      <c r="C396" s="155"/>
      <c r="D396" s="154"/>
      <c r="E396" s="154"/>
      <c r="F396" s="154" t="s">
        <v>438</v>
      </c>
      <c r="G396" s="19" t="s">
        <v>981</v>
      </c>
      <c r="H396" s="21" t="s">
        <v>413</v>
      </c>
      <c r="I396" s="19" t="s">
        <v>414</v>
      </c>
      <c r="J396" s="21" t="s">
        <v>415</v>
      </c>
      <c r="K396" s="19" t="s">
        <v>460</v>
      </c>
      <c r="L396" s="19"/>
    </row>
    <row r="397" ht="33.9" customHeight="1" x14ac:dyDescent="0.15" spans="1:12">
      <c r="A397" s="154"/>
      <c r="B397" s="154"/>
      <c r="C397" s="155"/>
      <c r="D397" s="154"/>
      <c r="E397" s="154"/>
      <c r="F397" s="154"/>
      <c r="G397" s="19" t="s">
        <v>982</v>
      </c>
      <c r="H397" s="21" t="s">
        <v>413</v>
      </c>
      <c r="I397" s="19" t="s">
        <v>414</v>
      </c>
      <c r="J397" s="21" t="s">
        <v>415</v>
      </c>
      <c r="K397" s="19" t="s">
        <v>434</v>
      </c>
      <c r="L397" s="19"/>
    </row>
    <row r="398" ht="14.3" customHeight="1" x14ac:dyDescent="0.15" spans="1:12">
      <c r="A398" s="154"/>
      <c r="B398" s="154"/>
      <c r="C398" s="155"/>
      <c r="D398" s="154"/>
      <c r="E398" s="154"/>
      <c r="F398" s="154" t="s">
        <v>465</v>
      </c>
      <c r="G398" s="19" t="s">
        <v>983</v>
      </c>
      <c r="H398" s="21" t="s">
        <v>413</v>
      </c>
      <c r="I398" s="19" t="s">
        <v>414</v>
      </c>
      <c r="J398" s="21" t="s">
        <v>415</v>
      </c>
      <c r="K398" s="19" t="s">
        <v>460</v>
      </c>
      <c r="L398" s="19"/>
    </row>
    <row r="399" ht="33.9" customHeight="1" x14ac:dyDescent="0.15" spans="1:12">
      <c r="A399" s="154"/>
      <c r="B399" s="154"/>
      <c r="C399" s="155"/>
      <c r="D399" s="154"/>
      <c r="E399" s="154"/>
      <c r="F399" s="154"/>
      <c r="G399" s="19" t="s">
        <v>984</v>
      </c>
      <c r="H399" s="21" t="s">
        <v>413</v>
      </c>
      <c r="I399" s="19" t="s">
        <v>414</v>
      </c>
      <c r="J399" s="21" t="s">
        <v>415</v>
      </c>
      <c r="K399" s="19" t="s">
        <v>460</v>
      </c>
      <c r="L399" s="19"/>
    </row>
    <row r="400" ht="22.6" customHeight="1" x14ac:dyDescent="0.15" spans="1:12">
      <c r="A400" s="154"/>
      <c r="B400" s="154"/>
      <c r="C400" s="155"/>
      <c r="D400" s="154"/>
      <c r="E400" s="154"/>
      <c r="F400" s="154"/>
      <c r="G400" s="19" t="s">
        <v>985</v>
      </c>
      <c r="H400" s="21" t="s">
        <v>413</v>
      </c>
      <c r="I400" s="19" t="s">
        <v>414</v>
      </c>
      <c r="J400" s="21" t="s">
        <v>415</v>
      </c>
      <c r="K400" s="19" t="s">
        <v>434</v>
      </c>
      <c r="L400" s="19"/>
    </row>
    <row r="401" ht="33.9" customHeight="1" x14ac:dyDescent="0.15" spans="1:12">
      <c r="A401" s="154"/>
      <c r="B401" s="154"/>
      <c r="C401" s="155"/>
      <c r="D401" s="154"/>
      <c r="E401" s="154" t="s">
        <v>418</v>
      </c>
      <c r="F401" s="154" t="s">
        <v>419</v>
      </c>
      <c r="G401" s="19" t="s">
        <v>986</v>
      </c>
      <c r="H401" s="21" t="s">
        <v>413</v>
      </c>
      <c r="I401" s="19" t="s">
        <v>414</v>
      </c>
      <c r="J401" s="21" t="s">
        <v>415</v>
      </c>
      <c r="K401" s="19" t="s">
        <v>987</v>
      </c>
      <c r="L401" s="19"/>
    </row>
    <row r="402" ht="22.6" customHeight="1" x14ac:dyDescent="0.15" spans="1:12">
      <c r="A402" s="154"/>
      <c r="B402" s="154"/>
      <c r="C402" s="155"/>
      <c r="D402" s="154"/>
      <c r="E402" s="154"/>
      <c r="F402" s="154"/>
      <c r="G402" s="19" t="s">
        <v>988</v>
      </c>
      <c r="H402" s="21" t="s">
        <v>413</v>
      </c>
      <c r="I402" s="19" t="s">
        <v>414</v>
      </c>
      <c r="J402" s="21" t="s">
        <v>415</v>
      </c>
      <c r="K402" s="19" t="s">
        <v>987</v>
      </c>
      <c r="L402" s="19"/>
    </row>
    <row r="403" ht="22.6" customHeight="1" x14ac:dyDescent="0.15" spans="1:12">
      <c r="A403" s="154"/>
      <c r="B403" s="154"/>
      <c r="C403" s="155"/>
      <c r="D403" s="154"/>
      <c r="E403" s="154"/>
      <c r="F403" s="154" t="s">
        <v>540</v>
      </c>
      <c r="G403" s="19" t="s">
        <v>989</v>
      </c>
      <c r="H403" s="21" t="s">
        <v>542</v>
      </c>
      <c r="I403" s="19" t="s">
        <v>543</v>
      </c>
      <c r="J403" s="21"/>
      <c r="K403" s="19" t="s">
        <v>987</v>
      </c>
      <c r="L403" s="19"/>
    </row>
    <row r="404" ht="22.6" customHeight="1" x14ac:dyDescent="0.15" spans="1:12">
      <c r="A404" s="154"/>
      <c r="B404" s="154"/>
      <c r="C404" s="155"/>
      <c r="D404" s="154"/>
      <c r="E404" s="154"/>
      <c r="F404" s="154"/>
      <c r="G404" s="19" t="s">
        <v>990</v>
      </c>
      <c r="H404" s="21" t="s">
        <v>542</v>
      </c>
      <c r="I404" s="19" t="s">
        <v>543</v>
      </c>
      <c r="J404" s="21"/>
      <c r="K404" s="19" t="s">
        <v>987</v>
      </c>
      <c r="L404" s="19"/>
    </row>
    <row r="405" ht="22.6" customHeight="1" x14ac:dyDescent="0.15" spans="1:12">
      <c r="A405" s="154"/>
      <c r="B405" s="154"/>
      <c r="C405" s="155"/>
      <c r="D405" s="154"/>
      <c r="E405" s="19" t="s">
        <v>472</v>
      </c>
      <c r="F405" s="19" t="s">
        <v>473</v>
      </c>
      <c r="G405" s="19" t="s">
        <v>474</v>
      </c>
      <c r="H405" s="21" t="s">
        <v>450</v>
      </c>
      <c r="I405" s="19" t="s">
        <v>504</v>
      </c>
      <c r="J405" s="21" t="s">
        <v>415</v>
      </c>
      <c r="K405" s="19" t="s">
        <v>113</v>
      </c>
      <c r="L405" s="19"/>
    </row>
    <row r="406" ht="22.6" customHeight="1" x14ac:dyDescent="0.15" spans="1:12">
      <c r="A406" s="154"/>
      <c r="B406" s="154"/>
      <c r="C406" s="155"/>
      <c r="D406" s="154"/>
      <c r="E406" s="154" t="s">
        <v>475</v>
      </c>
      <c r="F406" s="154" t="s">
        <v>476</v>
      </c>
      <c r="G406" s="19" t="s">
        <v>991</v>
      </c>
      <c r="H406" s="21" t="s">
        <v>433</v>
      </c>
      <c r="I406" s="19" t="s">
        <v>576</v>
      </c>
      <c r="J406" s="21" t="s">
        <v>479</v>
      </c>
      <c r="K406" s="19" t="s">
        <v>451</v>
      </c>
      <c r="L406" s="19"/>
    </row>
    <row r="407" ht="22.6" customHeight="1" x14ac:dyDescent="0.15" spans="1:12">
      <c r="A407" s="154"/>
      <c r="B407" s="154"/>
      <c r="C407" s="155"/>
      <c r="D407" s="154"/>
      <c r="E407" s="154"/>
      <c r="F407" s="154"/>
      <c r="G407" s="19" t="s">
        <v>992</v>
      </c>
      <c r="H407" s="21" t="s">
        <v>433</v>
      </c>
      <c r="I407" s="19" t="s">
        <v>434</v>
      </c>
      <c r="J407" s="21" t="s">
        <v>479</v>
      </c>
      <c r="K407" s="19" t="s">
        <v>451</v>
      </c>
      <c r="L407" s="19"/>
    </row>
    <row r="408" ht="14.3" customHeight="1" x14ac:dyDescent="0.15" spans="1:12">
      <c r="A408" s="154"/>
      <c r="B408" s="154"/>
      <c r="C408" s="155"/>
      <c r="D408" s="154"/>
      <c r="E408" s="154"/>
      <c r="F408" s="154"/>
      <c r="G408" s="19" t="s">
        <v>993</v>
      </c>
      <c r="H408" s="21" t="s">
        <v>433</v>
      </c>
      <c r="I408" s="19" t="s">
        <v>733</v>
      </c>
      <c r="J408" s="21" t="s">
        <v>479</v>
      </c>
      <c r="K408" s="19" t="s">
        <v>451</v>
      </c>
      <c r="L408" s="19"/>
    </row>
    <row r="409" ht="22.6" customHeight="1" x14ac:dyDescent="0.15" spans="1:12">
      <c r="A409" s="154"/>
      <c r="B409" s="154"/>
      <c r="C409" s="155"/>
      <c r="D409" s="154"/>
      <c r="E409" s="154"/>
      <c r="F409" s="154"/>
      <c r="G409" s="19" t="s">
        <v>994</v>
      </c>
      <c r="H409" s="21" t="s">
        <v>433</v>
      </c>
      <c r="I409" s="19" t="s">
        <v>733</v>
      </c>
      <c r="J409" s="21" t="s">
        <v>479</v>
      </c>
      <c r="K409" s="19" t="s">
        <v>451</v>
      </c>
      <c r="L409" s="19" t="s">
        <v>437</v>
      </c>
    </row>
    <row r="410" ht="22.6" customHeight="1" x14ac:dyDescent="0.15" spans="1:12">
      <c r="A410" s="154"/>
      <c r="B410" s="154"/>
      <c r="C410" s="155"/>
      <c r="D410" s="154"/>
      <c r="E410" s="154"/>
      <c r="F410" s="154"/>
      <c r="G410" s="19" t="s">
        <v>995</v>
      </c>
      <c r="H410" s="21" t="s">
        <v>433</v>
      </c>
      <c r="I410" s="19" t="s">
        <v>451</v>
      </c>
      <c r="J410" s="21" t="s">
        <v>479</v>
      </c>
      <c r="K410" s="19" t="s">
        <v>451</v>
      </c>
      <c r="L410" s="19"/>
    </row>
    <row r="411" ht="22.6" customHeight="1" x14ac:dyDescent="0.15" spans="1:12">
      <c r="A411" s="154"/>
      <c r="B411" s="154" t="s">
        <v>996</v>
      </c>
      <c r="C411" s="155">
        <v>133.62</v>
      </c>
      <c r="D411" s="154" t="s">
        <v>997</v>
      </c>
      <c r="E411" s="154" t="s">
        <v>410</v>
      </c>
      <c r="F411" s="19" t="s">
        <v>411</v>
      </c>
      <c r="G411" s="19" t="s">
        <v>998</v>
      </c>
      <c r="H411" s="21" t="s">
        <v>450</v>
      </c>
      <c r="I411" s="19" t="s">
        <v>999</v>
      </c>
      <c r="J411" s="21" t="s">
        <v>455</v>
      </c>
      <c r="K411" s="19" t="s">
        <v>289</v>
      </c>
      <c r="L411" s="19"/>
    </row>
    <row r="412" ht="33.9" customHeight="1" x14ac:dyDescent="0.15" spans="1:12">
      <c r="A412" s="154"/>
      <c r="B412" s="154"/>
      <c r="C412" s="155"/>
      <c r="D412" s="154"/>
      <c r="E412" s="154"/>
      <c r="F412" s="19" t="s">
        <v>438</v>
      </c>
      <c r="G412" s="19" t="s">
        <v>1000</v>
      </c>
      <c r="H412" s="21" t="s">
        <v>413</v>
      </c>
      <c r="I412" s="19" t="s">
        <v>414</v>
      </c>
      <c r="J412" s="21" t="s">
        <v>415</v>
      </c>
      <c r="K412" s="19" t="s">
        <v>113</v>
      </c>
      <c r="L412" s="19"/>
    </row>
    <row r="413" ht="33.9" customHeight="1" x14ac:dyDescent="0.15" spans="1:12">
      <c r="A413" s="154"/>
      <c r="B413" s="154"/>
      <c r="C413" s="155"/>
      <c r="D413" s="154"/>
      <c r="E413" s="154"/>
      <c r="F413" s="19" t="s">
        <v>465</v>
      </c>
      <c r="G413" s="19" t="s">
        <v>1001</v>
      </c>
      <c r="H413" s="21" t="s">
        <v>413</v>
      </c>
      <c r="I413" s="19" t="s">
        <v>414</v>
      </c>
      <c r="J413" s="21" t="s">
        <v>415</v>
      </c>
      <c r="K413" s="19" t="s">
        <v>289</v>
      </c>
      <c r="L413" s="19"/>
    </row>
    <row r="414" ht="33.9" customHeight="1" x14ac:dyDescent="0.15" spans="1:12">
      <c r="A414" s="154"/>
      <c r="B414" s="154"/>
      <c r="C414" s="155"/>
      <c r="D414" s="154"/>
      <c r="E414" s="154" t="s">
        <v>418</v>
      </c>
      <c r="F414" s="154" t="s">
        <v>419</v>
      </c>
      <c r="G414" s="19" t="s">
        <v>1002</v>
      </c>
      <c r="H414" s="21" t="s">
        <v>413</v>
      </c>
      <c r="I414" s="19" t="s">
        <v>414</v>
      </c>
      <c r="J414" s="21" t="s">
        <v>415</v>
      </c>
      <c r="K414" s="19" t="s">
        <v>289</v>
      </c>
      <c r="L414" s="19"/>
    </row>
    <row r="415" ht="33.9" customHeight="1" x14ac:dyDescent="0.15" spans="1:12">
      <c r="A415" s="154"/>
      <c r="B415" s="154"/>
      <c r="C415" s="155"/>
      <c r="D415" s="154"/>
      <c r="E415" s="154"/>
      <c r="F415" s="154"/>
      <c r="G415" s="19" t="s">
        <v>1003</v>
      </c>
      <c r="H415" s="21" t="s">
        <v>450</v>
      </c>
      <c r="I415" s="19" t="s">
        <v>504</v>
      </c>
      <c r="J415" s="21" t="s">
        <v>415</v>
      </c>
      <c r="K415" s="19" t="s">
        <v>289</v>
      </c>
      <c r="L415" s="19"/>
    </row>
    <row r="416" ht="22.6" customHeight="1" x14ac:dyDescent="0.15" spans="1:12">
      <c r="A416" s="154"/>
      <c r="B416" s="154"/>
      <c r="C416" s="155"/>
      <c r="D416" s="154"/>
      <c r="E416" s="19" t="s">
        <v>472</v>
      </c>
      <c r="F416" s="19" t="s">
        <v>473</v>
      </c>
      <c r="G416" s="19" t="s">
        <v>474</v>
      </c>
      <c r="H416" s="21" t="s">
        <v>450</v>
      </c>
      <c r="I416" s="19" t="s">
        <v>463</v>
      </c>
      <c r="J416" s="21" t="s">
        <v>415</v>
      </c>
      <c r="K416" s="19" t="s">
        <v>113</v>
      </c>
      <c r="L416" s="19"/>
    </row>
    <row r="417" ht="22.6" customHeight="1" x14ac:dyDescent="0.15" spans="1:12">
      <c r="A417" s="154"/>
      <c r="B417" s="154"/>
      <c r="C417" s="155"/>
      <c r="D417" s="154"/>
      <c r="E417" s="19" t="s">
        <v>475</v>
      </c>
      <c r="F417" s="19" t="s">
        <v>476</v>
      </c>
      <c r="G417" s="19" t="s">
        <v>1004</v>
      </c>
      <c r="H417" s="21" t="s">
        <v>433</v>
      </c>
      <c r="I417" s="19" t="s">
        <v>1005</v>
      </c>
      <c r="J417" s="21" t="s">
        <v>479</v>
      </c>
      <c r="K417" s="19" t="s">
        <v>113</v>
      </c>
      <c r="L417" s="19"/>
    </row>
    <row r="418" ht="14.3" customHeight="1" x14ac:dyDescent="0.15" spans="1:12">
      <c r="A418" s="154"/>
      <c r="B418" s="154" t="s">
        <v>1006</v>
      </c>
      <c r="C418" s="155">
        <v>4.5</v>
      </c>
      <c r="D418" s="154" t="s">
        <v>1007</v>
      </c>
      <c r="E418" s="154" t="s">
        <v>410</v>
      </c>
      <c r="F418" s="154" t="s">
        <v>411</v>
      </c>
      <c r="G418" s="19" t="s">
        <v>1008</v>
      </c>
      <c r="H418" s="21" t="s">
        <v>413</v>
      </c>
      <c r="I418" s="19" t="s">
        <v>460</v>
      </c>
      <c r="J418" s="21" t="s">
        <v>606</v>
      </c>
      <c r="K418" s="19" t="s">
        <v>458</v>
      </c>
      <c r="L418" s="19"/>
    </row>
    <row r="419" ht="22.6" customHeight="1" x14ac:dyDescent="0.15" spans="1:12">
      <c r="A419" s="154"/>
      <c r="B419" s="154"/>
      <c r="C419" s="155"/>
      <c r="D419" s="154"/>
      <c r="E419" s="154"/>
      <c r="F419" s="154"/>
      <c r="G419" s="19" t="s">
        <v>1009</v>
      </c>
      <c r="H419" s="21" t="s">
        <v>413</v>
      </c>
      <c r="I419" s="19" t="s">
        <v>478</v>
      </c>
      <c r="J419" s="21" t="s">
        <v>606</v>
      </c>
      <c r="K419" s="19" t="s">
        <v>458</v>
      </c>
      <c r="L419" s="19"/>
    </row>
    <row r="420" ht="14.3" customHeight="1" x14ac:dyDescent="0.15" spans="1:12">
      <c r="A420" s="154"/>
      <c r="B420" s="154"/>
      <c r="C420" s="155"/>
      <c r="D420" s="154"/>
      <c r="E420" s="154"/>
      <c r="F420" s="154"/>
      <c r="G420" s="19" t="s">
        <v>1010</v>
      </c>
      <c r="H420" s="21" t="s">
        <v>413</v>
      </c>
      <c r="I420" s="19" t="s">
        <v>434</v>
      </c>
      <c r="J420" s="21" t="s">
        <v>606</v>
      </c>
      <c r="K420" s="19" t="s">
        <v>434</v>
      </c>
      <c r="L420" s="19" t="s">
        <v>417</v>
      </c>
    </row>
    <row r="421" ht="22.6" customHeight="1" x14ac:dyDescent="0.15" spans="1:12">
      <c r="A421" s="154"/>
      <c r="B421" s="154"/>
      <c r="C421" s="155"/>
      <c r="D421" s="154"/>
      <c r="E421" s="154"/>
      <c r="F421" s="154"/>
      <c r="G421" s="19" t="s">
        <v>1011</v>
      </c>
      <c r="H421" s="21" t="s">
        <v>413</v>
      </c>
      <c r="I421" s="19" t="s">
        <v>451</v>
      </c>
      <c r="J421" s="21" t="s">
        <v>606</v>
      </c>
      <c r="K421" s="19" t="s">
        <v>458</v>
      </c>
      <c r="L421" s="19"/>
    </row>
    <row r="422" ht="22.6" customHeight="1" x14ac:dyDescent="0.15" spans="1:12">
      <c r="A422" s="154"/>
      <c r="B422" s="154"/>
      <c r="C422" s="155"/>
      <c r="D422" s="154"/>
      <c r="E422" s="154"/>
      <c r="F422" s="154"/>
      <c r="G422" s="19" t="s">
        <v>1012</v>
      </c>
      <c r="H422" s="21" t="s">
        <v>413</v>
      </c>
      <c r="I422" s="19" t="s">
        <v>451</v>
      </c>
      <c r="J422" s="21" t="s">
        <v>606</v>
      </c>
      <c r="K422" s="19" t="s">
        <v>434</v>
      </c>
      <c r="L422" s="19"/>
    </row>
    <row r="423" ht="22.6" customHeight="1" x14ac:dyDescent="0.15" spans="1:12">
      <c r="A423" s="154"/>
      <c r="B423" s="154"/>
      <c r="C423" s="155"/>
      <c r="D423" s="154"/>
      <c r="E423" s="154"/>
      <c r="F423" s="19" t="s">
        <v>438</v>
      </c>
      <c r="G423" s="19" t="s">
        <v>1013</v>
      </c>
      <c r="H423" s="21" t="s">
        <v>450</v>
      </c>
      <c r="I423" s="19" t="s">
        <v>463</v>
      </c>
      <c r="J423" s="21" t="s">
        <v>415</v>
      </c>
      <c r="K423" s="19" t="s">
        <v>458</v>
      </c>
      <c r="L423" s="19"/>
    </row>
    <row r="424" ht="14.3" customHeight="1" x14ac:dyDescent="0.15" spans="1:12">
      <c r="A424" s="154"/>
      <c r="B424" s="154"/>
      <c r="C424" s="155"/>
      <c r="D424" s="154"/>
      <c r="E424" s="154"/>
      <c r="F424" s="19" t="s">
        <v>465</v>
      </c>
      <c r="G424" s="19" t="s">
        <v>1014</v>
      </c>
      <c r="H424" s="21" t="s">
        <v>413</v>
      </c>
      <c r="I424" s="19" t="s">
        <v>414</v>
      </c>
      <c r="J424" s="21" t="s">
        <v>415</v>
      </c>
      <c r="K424" s="19" t="s">
        <v>458</v>
      </c>
      <c r="L424" s="19"/>
    </row>
    <row r="425" ht="22.6" customHeight="1" x14ac:dyDescent="0.15" spans="1:12">
      <c r="A425" s="154"/>
      <c r="B425" s="154"/>
      <c r="C425" s="155"/>
      <c r="D425" s="154"/>
      <c r="E425" s="154" t="s">
        <v>418</v>
      </c>
      <c r="F425" s="154" t="s">
        <v>419</v>
      </c>
      <c r="G425" s="19" t="s">
        <v>1015</v>
      </c>
      <c r="H425" s="21" t="s">
        <v>450</v>
      </c>
      <c r="I425" s="19" t="s">
        <v>463</v>
      </c>
      <c r="J425" s="21" t="s">
        <v>415</v>
      </c>
      <c r="K425" s="19" t="s">
        <v>289</v>
      </c>
      <c r="L425" s="19"/>
    </row>
    <row r="426" ht="22.6" customHeight="1" x14ac:dyDescent="0.15" spans="1:12">
      <c r="A426" s="154"/>
      <c r="B426" s="154"/>
      <c r="C426" s="155"/>
      <c r="D426" s="154"/>
      <c r="E426" s="154"/>
      <c r="F426" s="154"/>
      <c r="G426" s="19" t="s">
        <v>1016</v>
      </c>
      <c r="H426" s="21" t="s">
        <v>450</v>
      </c>
      <c r="I426" s="19" t="s">
        <v>504</v>
      </c>
      <c r="J426" s="21" t="s">
        <v>415</v>
      </c>
      <c r="K426" s="19" t="s">
        <v>289</v>
      </c>
      <c r="L426" s="19"/>
    </row>
    <row r="427" ht="14.3" customHeight="1" x14ac:dyDescent="0.15" spans="1:12">
      <c r="A427" s="154"/>
      <c r="B427" s="154"/>
      <c r="C427" s="155"/>
      <c r="D427" s="154"/>
      <c r="E427" s="19" t="s">
        <v>472</v>
      </c>
      <c r="F427" s="19" t="s">
        <v>472</v>
      </c>
      <c r="G427" s="19" t="s">
        <v>518</v>
      </c>
      <c r="H427" s="21" t="s">
        <v>450</v>
      </c>
      <c r="I427" s="19" t="s">
        <v>504</v>
      </c>
      <c r="J427" s="21" t="s">
        <v>415</v>
      </c>
      <c r="K427" s="19" t="s">
        <v>113</v>
      </c>
      <c r="L427" s="19"/>
    </row>
    <row r="428" ht="22.6" customHeight="1" x14ac:dyDescent="0.15" spans="1:12">
      <c r="A428" s="154"/>
      <c r="B428" s="154"/>
      <c r="C428" s="155"/>
      <c r="D428" s="154"/>
      <c r="E428" s="154" t="s">
        <v>475</v>
      </c>
      <c r="F428" s="154" t="s">
        <v>476</v>
      </c>
      <c r="G428" s="19" t="s">
        <v>1017</v>
      </c>
      <c r="H428" s="21" t="s">
        <v>433</v>
      </c>
      <c r="I428" s="19" t="s">
        <v>561</v>
      </c>
      <c r="J428" s="21" t="s">
        <v>479</v>
      </c>
      <c r="K428" s="19" t="s">
        <v>451</v>
      </c>
      <c r="L428" s="19"/>
    </row>
    <row r="429" ht="22.6" customHeight="1" x14ac:dyDescent="0.15" spans="1:12">
      <c r="A429" s="154"/>
      <c r="B429" s="154"/>
      <c r="C429" s="155"/>
      <c r="D429" s="154"/>
      <c r="E429" s="154"/>
      <c r="F429" s="154"/>
      <c r="G429" s="19" t="s">
        <v>1018</v>
      </c>
      <c r="H429" s="21" t="s">
        <v>433</v>
      </c>
      <c r="I429" s="19" t="s">
        <v>561</v>
      </c>
      <c r="J429" s="21" t="s">
        <v>479</v>
      </c>
      <c r="K429" s="19" t="s">
        <v>451</v>
      </c>
      <c r="L429" s="19"/>
    </row>
    <row r="430" ht="22.6" customHeight="1" x14ac:dyDescent="0.15" spans="1:12">
      <c r="A430" s="154"/>
      <c r="B430" s="154"/>
      <c r="C430" s="155"/>
      <c r="D430" s="154"/>
      <c r="E430" s="154"/>
      <c r="F430" s="154"/>
      <c r="G430" s="19" t="s">
        <v>1019</v>
      </c>
      <c r="H430" s="21" t="s">
        <v>433</v>
      </c>
      <c r="I430" s="19" t="s">
        <v>1020</v>
      </c>
      <c r="J430" s="21" t="s">
        <v>479</v>
      </c>
      <c r="K430" s="19" t="s">
        <v>451</v>
      </c>
      <c r="L430" s="19"/>
    </row>
    <row r="431" ht="22.6" customHeight="1" x14ac:dyDescent="0.15" spans="1:12">
      <c r="A431" s="154"/>
      <c r="B431" s="154"/>
      <c r="C431" s="155"/>
      <c r="D431" s="154"/>
      <c r="E431" s="154"/>
      <c r="F431" s="154"/>
      <c r="G431" s="19" t="s">
        <v>1021</v>
      </c>
      <c r="H431" s="21" t="s">
        <v>433</v>
      </c>
      <c r="I431" s="19" t="s">
        <v>765</v>
      </c>
      <c r="J431" s="21" t="s">
        <v>479</v>
      </c>
      <c r="K431" s="19" t="s">
        <v>451</v>
      </c>
      <c r="L431" s="19"/>
    </row>
    <row r="432" ht="22.6" customHeight="1" x14ac:dyDescent="0.15" spans="1:12">
      <c r="A432" s="154"/>
      <c r="B432" s="154"/>
      <c r="C432" s="155"/>
      <c r="D432" s="154"/>
      <c r="E432" s="154"/>
      <c r="F432" s="154"/>
      <c r="G432" s="19" t="s">
        <v>1022</v>
      </c>
      <c r="H432" s="21" t="s">
        <v>433</v>
      </c>
      <c r="I432" s="19" t="s">
        <v>733</v>
      </c>
      <c r="J432" s="21" t="s">
        <v>479</v>
      </c>
      <c r="K432" s="19" t="s">
        <v>451</v>
      </c>
      <c r="L432" s="19" t="s">
        <v>437</v>
      </c>
    </row>
    <row r="433" ht="33.9" customHeight="1" x14ac:dyDescent="0.15" spans="1:12">
      <c r="A433" s="154"/>
      <c r="B433" s="154" t="s">
        <v>1023</v>
      </c>
      <c r="C433" s="155">
        <v>12</v>
      </c>
      <c r="D433" s="154" t="s">
        <v>1024</v>
      </c>
      <c r="E433" s="154" t="s">
        <v>410</v>
      </c>
      <c r="F433" s="154" t="s">
        <v>411</v>
      </c>
      <c r="G433" s="19" t="s">
        <v>1025</v>
      </c>
      <c r="H433" s="21" t="s">
        <v>450</v>
      </c>
      <c r="I433" s="19" t="s">
        <v>113</v>
      </c>
      <c r="J433" s="21" t="s">
        <v>705</v>
      </c>
      <c r="K433" s="19" t="s">
        <v>576</v>
      </c>
      <c r="L433" s="19"/>
    </row>
    <row r="434" ht="33.9" customHeight="1" x14ac:dyDescent="0.15" spans="1:12">
      <c r="A434" s="154"/>
      <c r="B434" s="154"/>
      <c r="C434" s="155"/>
      <c r="D434" s="154"/>
      <c r="E434" s="154"/>
      <c r="F434" s="154"/>
      <c r="G434" s="19" t="s">
        <v>1026</v>
      </c>
      <c r="H434" s="21" t="s">
        <v>450</v>
      </c>
      <c r="I434" s="19" t="s">
        <v>458</v>
      </c>
      <c r="J434" s="21" t="s">
        <v>435</v>
      </c>
      <c r="K434" s="19" t="s">
        <v>576</v>
      </c>
      <c r="L434" s="19"/>
    </row>
    <row r="435" ht="22.6" customHeight="1" x14ac:dyDescent="0.15" spans="1:12">
      <c r="A435" s="154"/>
      <c r="B435" s="154"/>
      <c r="C435" s="155"/>
      <c r="D435" s="154"/>
      <c r="E435" s="154"/>
      <c r="F435" s="154"/>
      <c r="G435" s="19" t="s">
        <v>1027</v>
      </c>
      <c r="H435" s="21" t="s">
        <v>450</v>
      </c>
      <c r="I435" s="19" t="s">
        <v>478</v>
      </c>
      <c r="J435" s="21" t="s">
        <v>435</v>
      </c>
      <c r="K435" s="19" t="s">
        <v>576</v>
      </c>
      <c r="L435" s="19"/>
    </row>
    <row r="436" ht="22.6" customHeight="1" x14ac:dyDescent="0.15" spans="1:12">
      <c r="A436" s="154"/>
      <c r="B436" s="154"/>
      <c r="C436" s="155"/>
      <c r="D436" s="154"/>
      <c r="E436" s="154"/>
      <c r="F436" s="154"/>
      <c r="G436" s="19" t="s">
        <v>1028</v>
      </c>
      <c r="H436" s="21" t="s">
        <v>450</v>
      </c>
      <c r="I436" s="19" t="s">
        <v>1020</v>
      </c>
      <c r="J436" s="21" t="s">
        <v>705</v>
      </c>
      <c r="K436" s="19" t="s">
        <v>576</v>
      </c>
      <c r="L436" s="19"/>
    </row>
    <row r="437" ht="45.2" customHeight="1" x14ac:dyDescent="0.15" spans="1:12">
      <c r="A437" s="154"/>
      <c r="B437" s="154"/>
      <c r="C437" s="155"/>
      <c r="D437" s="154"/>
      <c r="E437" s="154"/>
      <c r="F437" s="154"/>
      <c r="G437" s="19" t="s">
        <v>1029</v>
      </c>
      <c r="H437" s="21" t="s">
        <v>450</v>
      </c>
      <c r="I437" s="19" t="s">
        <v>460</v>
      </c>
      <c r="J437" s="21" t="s">
        <v>606</v>
      </c>
      <c r="K437" s="19" t="s">
        <v>576</v>
      </c>
      <c r="L437" s="19"/>
    </row>
    <row r="438" ht="22.6" customHeight="1" x14ac:dyDescent="0.15" spans="1:12">
      <c r="A438" s="154"/>
      <c r="B438" s="154"/>
      <c r="C438" s="155"/>
      <c r="D438" s="154"/>
      <c r="E438" s="154"/>
      <c r="F438" s="154"/>
      <c r="G438" s="19" t="s">
        <v>1030</v>
      </c>
      <c r="H438" s="21" t="s">
        <v>450</v>
      </c>
      <c r="I438" s="19" t="s">
        <v>478</v>
      </c>
      <c r="J438" s="21" t="s">
        <v>435</v>
      </c>
      <c r="K438" s="19" t="s">
        <v>576</v>
      </c>
      <c r="L438" s="19"/>
    </row>
    <row r="439" ht="22.6" customHeight="1" x14ac:dyDescent="0.15" spans="1:12">
      <c r="A439" s="154"/>
      <c r="B439" s="154"/>
      <c r="C439" s="155"/>
      <c r="D439" s="154"/>
      <c r="E439" s="154"/>
      <c r="F439" s="154"/>
      <c r="G439" s="19" t="s">
        <v>1031</v>
      </c>
      <c r="H439" s="21" t="s">
        <v>450</v>
      </c>
      <c r="I439" s="19" t="s">
        <v>451</v>
      </c>
      <c r="J439" s="21" t="s">
        <v>455</v>
      </c>
      <c r="K439" s="19" t="s">
        <v>576</v>
      </c>
      <c r="L439" s="19"/>
    </row>
    <row r="440" ht="33.9" customHeight="1" x14ac:dyDescent="0.15" spans="1:12">
      <c r="A440" s="154"/>
      <c r="B440" s="154"/>
      <c r="C440" s="155"/>
      <c r="D440" s="154"/>
      <c r="E440" s="154"/>
      <c r="F440" s="154"/>
      <c r="G440" s="19" t="s">
        <v>1032</v>
      </c>
      <c r="H440" s="21" t="s">
        <v>450</v>
      </c>
      <c r="I440" s="19" t="s">
        <v>458</v>
      </c>
      <c r="J440" s="21" t="s">
        <v>435</v>
      </c>
      <c r="K440" s="19" t="s">
        <v>576</v>
      </c>
      <c r="L440" s="19"/>
    </row>
    <row r="441" ht="33.9" customHeight="1" x14ac:dyDescent="0.15" spans="1:12">
      <c r="A441" s="154"/>
      <c r="B441" s="154"/>
      <c r="C441" s="155"/>
      <c r="D441" s="154"/>
      <c r="E441" s="154"/>
      <c r="F441" s="154" t="s">
        <v>438</v>
      </c>
      <c r="G441" s="19" t="s">
        <v>1033</v>
      </c>
      <c r="H441" s="21" t="s">
        <v>413</v>
      </c>
      <c r="I441" s="19" t="s">
        <v>414</v>
      </c>
      <c r="J441" s="21" t="s">
        <v>415</v>
      </c>
      <c r="K441" s="19" t="s">
        <v>451</v>
      </c>
      <c r="L441" s="19"/>
    </row>
    <row r="442" ht="22.6" customHeight="1" x14ac:dyDescent="0.15" spans="1:12">
      <c r="A442" s="154"/>
      <c r="B442" s="154"/>
      <c r="C442" s="155"/>
      <c r="D442" s="154"/>
      <c r="E442" s="154"/>
      <c r="F442" s="154"/>
      <c r="G442" s="19" t="s">
        <v>1034</v>
      </c>
      <c r="H442" s="21" t="s">
        <v>413</v>
      </c>
      <c r="I442" s="19" t="s">
        <v>414</v>
      </c>
      <c r="J442" s="21" t="s">
        <v>415</v>
      </c>
      <c r="K442" s="19" t="s">
        <v>576</v>
      </c>
      <c r="L442" s="19"/>
    </row>
    <row r="443" ht="22.6" customHeight="1" x14ac:dyDescent="0.15" spans="1:12">
      <c r="A443" s="154"/>
      <c r="B443" s="154"/>
      <c r="C443" s="155"/>
      <c r="D443" s="154"/>
      <c r="E443" s="154"/>
      <c r="F443" s="154"/>
      <c r="G443" s="19" t="s">
        <v>1035</v>
      </c>
      <c r="H443" s="21" t="s">
        <v>413</v>
      </c>
      <c r="I443" s="19" t="s">
        <v>414</v>
      </c>
      <c r="J443" s="21" t="s">
        <v>415</v>
      </c>
      <c r="K443" s="19" t="s">
        <v>576</v>
      </c>
      <c r="L443" s="19"/>
    </row>
    <row r="444" ht="33.9" customHeight="1" x14ac:dyDescent="0.15" spans="1:12">
      <c r="A444" s="154"/>
      <c r="B444" s="154"/>
      <c r="C444" s="155"/>
      <c r="D444" s="154"/>
      <c r="E444" s="154"/>
      <c r="F444" s="154"/>
      <c r="G444" s="19" t="s">
        <v>1036</v>
      </c>
      <c r="H444" s="21" t="s">
        <v>413</v>
      </c>
      <c r="I444" s="19" t="s">
        <v>414</v>
      </c>
      <c r="J444" s="21" t="s">
        <v>415</v>
      </c>
      <c r="K444" s="19" t="s">
        <v>576</v>
      </c>
      <c r="L444" s="19"/>
    </row>
    <row r="445" ht="22.6" customHeight="1" x14ac:dyDescent="0.15" spans="1:12">
      <c r="A445" s="154"/>
      <c r="B445" s="154"/>
      <c r="C445" s="155"/>
      <c r="D445" s="154"/>
      <c r="E445" s="154"/>
      <c r="F445" s="154" t="s">
        <v>465</v>
      </c>
      <c r="G445" s="19" t="s">
        <v>1037</v>
      </c>
      <c r="H445" s="21" t="s">
        <v>542</v>
      </c>
      <c r="I445" s="19" t="s">
        <v>1038</v>
      </c>
      <c r="J445" s="21"/>
      <c r="K445" s="19" t="s">
        <v>451</v>
      </c>
      <c r="L445" s="19"/>
    </row>
    <row r="446" ht="45.2" customHeight="1" x14ac:dyDescent="0.15" spans="1:12">
      <c r="A446" s="154"/>
      <c r="B446" s="154"/>
      <c r="C446" s="155"/>
      <c r="D446" s="154"/>
      <c r="E446" s="154"/>
      <c r="F446" s="154"/>
      <c r="G446" s="19" t="s">
        <v>1039</v>
      </c>
      <c r="H446" s="21" t="s">
        <v>413</v>
      </c>
      <c r="I446" s="19" t="s">
        <v>414</v>
      </c>
      <c r="J446" s="21" t="s">
        <v>415</v>
      </c>
      <c r="K446" s="19" t="s">
        <v>576</v>
      </c>
      <c r="L446" s="19"/>
    </row>
    <row r="447" ht="22.6" customHeight="1" x14ac:dyDescent="0.15" spans="1:12">
      <c r="A447" s="154"/>
      <c r="B447" s="154"/>
      <c r="C447" s="155"/>
      <c r="D447" s="154"/>
      <c r="E447" s="154" t="s">
        <v>418</v>
      </c>
      <c r="F447" s="154" t="s">
        <v>419</v>
      </c>
      <c r="G447" s="19" t="s">
        <v>1040</v>
      </c>
      <c r="H447" s="21" t="s">
        <v>413</v>
      </c>
      <c r="I447" s="19" t="s">
        <v>414</v>
      </c>
      <c r="J447" s="21" t="s">
        <v>415</v>
      </c>
      <c r="K447" s="19" t="s">
        <v>113</v>
      </c>
      <c r="L447" s="19"/>
    </row>
    <row r="448" ht="22.6" customHeight="1" x14ac:dyDescent="0.15" spans="1:12">
      <c r="A448" s="154"/>
      <c r="B448" s="154"/>
      <c r="C448" s="155"/>
      <c r="D448" s="154"/>
      <c r="E448" s="154"/>
      <c r="F448" s="154"/>
      <c r="G448" s="19" t="s">
        <v>1041</v>
      </c>
      <c r="H448" s="21" t="s">
        <v>413</v>
      </c>
      <c r="I448" s="19" t="s">
        <v>414</v>
      </c>
      <c r="J448" s="21" t="s">
        <v>415</v>
      </c>
      <c r="K448" s="19" t="s">
        <v>434</v>
      </c>
      <c r="L448" s="19"/>
    </row>
    <row r="449" ht="22.6" customHeight="1" x14ac:dyDescent="0.15" spans="1:12">
      <c r="A449" s="154"/>
      <c r="B449" s="154"/>
      <c r="C449" s="155"/>
      <c r="D449" s="154"/>
      <c r="E449" s="154"/>
      <c r="F449" s="154"/>
      <c r="G449" s="19" t="s">
        <v>1042</v>
      </c>
      <c r="H449" s="21" t="s">
        <v>413</v>
      </c>
      <c r="I449" s="19" t="s">
        <v>414</v>
      </c>
      <c r="J449" s="21" t="s">
        <v>415</v>
      </c>
      <c r="K449" s="19" t="s">
        <v>434</v>
      </c>
      <c r="L449" s="19"/>
    </row>
    <row r="450" ht="22.6" customHeight="1" x14ac:dyDescent="0.15" spans="1:12">
      <c r="A450" s="154"/>
      <c r="B450" s="154"/>
      <c r="C450" s="155"/>
      <c r="D450" s="154"/>
      <c r="E450" s="154"/>
      <c r="F450" s="154"/>
      <c r="G450" s="19" t="s">
        <v>1043</v>
      </c>
      <c r="H450" s="21" t="s">
        <v>413</v>
      </c>
      <c r="I450" s="19" t="s">
        <v>414</v>
      </c>
      <c r="J450" s="21" t="s">
        <v>415</v>
      </c>
      <c r="K450" s="19" t="s">
        <v>113</v>
      </c>
      <c r="L450" s="19"/>
    </row>
    <row r="451" ht="22.6" customHeight="1" x14ac:dyDescent="0.15" spans="1:12">
      <c r="A451" s="154"/>
      <c r="B451" s="154"/>
      <c r="C451" s="155"/>
      <c r="D451" s="154"/>
      <c r="E451" s="19" t="s">
        <v>472</v>
      </c>
      <c r="F451" s="19" t="s">
        <v>473</v>
      </c>
      <c r="G451" s="19" t="s">
        <v>1044</v>
      </c>
      <c r="H451" s="21" t="s">
        <v>450</v>
      </c>
      <c r="I451" s="19" t="s">
        <v>463</v>
      </c>
      <c r="J451" s="21" t="s">
        <v>415</v>
      </c>
      <c r="K451" s="19" t="s">
        <v>113</v>
      </c>
      <c r="L451" s="19"/>
    </row>
    <row r="452" ht="33.9" customHeight="1" x14ac:dyDescent="0.15" spans="1:12">
      <c r="A452" s="154"/>
      <c r="B452" s="154"/>
      <c r="C452" s="155"/>
      <c r="D452" s="154"/>
      <c r="E452" s="154" t="s">
        <v>475</v>
      </c>
      <c r="F452" s="154" t="s">
        <v>476</v>
      </c>
      <c r="G452" s="19" t="s">
        <v>1045</v>
      </c>
      <c r="H452" s="21" t="s">
        <v>433</v>
      </c>
      <c r="I452" s="19" t="s">
        <v>434</v>
      </c>
      <c r="J452" s="21" t="s">
        <v>479</v>
      </c>
      <c r="K452" s="19" t="s">
        <v>451</v>
      </c>
      <c r="L452" s="19"/>
    </row>
    <row r="453" ht="22.6" customHeight="1" x14ac:dyDescent="0.15" spans="1:12">
      <c r="A453" s="154"/>
      <c r="B453" s="154"/>
      <c r="C453" s="155"/>
      <c r="D453" s="154"/>
      <c r="E453" s="154"/>
      <c r="F453" s="154"/>
      <c r="G453" s="19" t="s">
        <v>1046</v>
      </c>
      <c r="H453" s="21" t="s">
        <v>433</v>
      </c>
      <c r="I453" s="19" t="s">
        <v>733</v>
      </c>
      <c r="J453" s="21" t="s">
        <v>479</v>
      </c>
      <c r="K453" s="19" t="s">
        <v>478</v>
      </c>
      <c r="L453" s="19"/>
    </row>
    <row r="454" ht="33.9" customHeight="1" x14ac:dyDescent="0.15" spans="1:12">
      <c r="A454" s="154"/>
      <c r="B454" s="154"/>
      <c r="C454" s="155"/>
      <c r="D454" s="154"/>
      <c r="E454" s="154"/>
      <c r="F454" s="154"/>
      <c r="G454" s="19" t="s">
        <v>1047</v>
      </c>
      <c r="H454" s="21" t="s">
        <v>433</v>
      </c>
      <c r="I454" s="19" t="s">
        <v>1048</v>
      </c>
      <c r="J454" s="21" t="s">
        <v>479</v>
      </c>
      <c r="K454" s="19" t="s">
        <v>478</v>
      </c>
      <c r="L454" s="19"/>
    </row>
    <row r="455" ht="45.2" customHeight="1" x14ac:dyDescent="0.15" spans="1:12">
      <c r="A455" s="154"/>
      <c r="B455" s="154"/>
      <c r="C455" s="155"/>
      <c r="D455" s="154"/>
      <c r="E455" s="154"/>
      <c r="F455" s="154"/>
      <c r="G455" s="19" t="s">
        <v>1049</v>
      </c>
      <c r="H455" s="21" t="s">
        <v>433</v>
      </c>
      <c r="I455" s="19" t="s">
        <v>1050</v>
      </c>
      <c r="J455" s="21" t="s">
        <v>479</v>
      </c>
      <c r="K455" s="19" t="s">
        <v>478</v>
      </c>
      <c r="L455" s="19"/>
    </row>
    <row r="456" ht="22.6" customHeight="1" x14ac:dyDescent="0.15" spans="1:12">
      <c r="A456" s="154"/>
      <c r="B456" s="154"/>
      <c r="C456" s="155"/>
      <c r="D456" s="154"/>
      <c r="E456" s="154"/>
      <c r="F456" s="154"/>
      <c r="G456" s="19" t="s">
        <v>1031</v>
      </c>
      <c r="H456" s="21" t="s">
        <v>433</v>
      </c>
      <c r="I456" s="19" t="s">
        <v>1050</v>
      </c>
      <c r="J456" s="21" t="s">
        <v>479</v>
      </c>
      <c r="K456" s="19" t="s">
        <v>478</v>
      </c>
      <c r="L456" s="19" t="s">
        <v>437</v>
      </c>
    </row>
    <row r="457" ht="22.6" customHeight="1" x14ac:dyDescent="0.15" spans="1:12">
      <c r="A457" s="154"/>
      <c r="B457" s="154"/>
      <c r="C457" s="155"/>
      <c r="D457" s="154"/>
      <c r="E457" s="154"/>
      <c r="F457" s="154"/>
      <c r="G457" s="19" t="s">
        <v>1051</v>
      </c>
      <c r="H457" s="21" t="s">
        <v>433</v>
      </c>
      <c r="I457" s="19" t="s">
        <v>845</v>
      </c>
      <c r="J457" s="21" t="s">
        <v>479</v>
      </c>
      <c r="K457" s="19" t="s">
        <v>478</v>
      </c>
      <c r="L457" s="19"/>
    </row>
    <row r="458" ht="33.9" customHeight="1" x14ac:dyDescent="0.15" spans="1:12">
      <c r="A458" s="154"/>
      <c r="B458" s="154"/>
      <c r="C458" s="155"/>
      <c r="D458" s="154"/>
      <c r="E458" s="154"/>
      <c r="F458" s="154"/>
      <c r="G458" s="19" t="s">
        <v>1052</v>
      </c>
      <c r="H458" s="21" t="s">
        <v>433</v>
      </c>
      <c r="I458" s="19" t="s">
        <v>576</v>
      </c>
      <c r="J458" s="21" t="s">
        <v>479</v>
      </c>
      <c r="K458" s="19" t="s">
        <v>451</v>
      </c>
      <c r="L458" s="19"/>
    </row>
    <row r="459" ht="22.6" customHeight="1" x14ac:dyDescent="0.15" spans="1:12">
      <c r="A459" s="154"/>
      <c r="B459" s="154"/>
      <c r="C459" s="155"/>
      <c r="D459" s="154"/>
      <c r="E459" s="154"/>
      <c r="F459" s="154"/>
      <c r="G459" s="19" t="s">
        <v>1053</v>
      </c>
      <c r="H459" s="21" t="s">
        <v>433</v>
      </c>
      <c r="I459" s="19" t="s">
        <v>733</v>
      </c>
      <c r="J459" s="21" t="s">
        <v>479</v>
      </c>
      <c r="K459" s="19" t="s">
        <v>478</v>
      </c>
      <c r="L459" s="19"/>
    </row>
    <row r="460" ht="22.6" customHeight="1" x14ac:dyDescent="0.15" spans="1:12">
      <c r="A460" s="154"/>
      <c r="B460" s="154" t="s">
        <v>1054</v>
      </c>
      <c r="C460" s="155">
        <v>18</v>
      </c>
      <c r="D460" s="154" t="s">
        <v>1055</v>
      </c>
      <c r="E460" s="154" t="s">
        <v>410</v>
      </c>
      <c r="F460" s="154" t="s">
        <v>411</v>
      </c>
      <c r="G460" s="19" t="s">
        <v>1056</v>
      </c>
      <c r="H460" s="21" t="s">
        <v>450</v>
      </c>
      <c r="I460" s="19" t="s">
        <v>451</v>
      </c>
      <c r="J460" s="21" t="s">
        <v>586</v>
      </c>
      <c r="K460" s="19" t="s">
        <v>434</v>
      </c>
      <c r="L460" s="19"/>
    </row>
    <row r="461" ht="22.6" customHeight="1" x14ac:dyDescent="0.15" spans="1:12">
      <c r="A461" s="154"/>
      <c r="B461" s="154"/>
      <c r="C461" s="155"/>
      <c r="D461" s="154"/>
      <c r="E461" s="154"/>
      <c r="F461" s="154"/>
      <c r="G461" s="19" t="s">
        <v>1057</v>
      </c>
      <c r="H461" s="21" t="s">
        <v>450</v>
      </c>
      <c r="I461" s="19" t="s">
        <v>1058</v>
      </c>
      <c r="J461" s="21" t="s">
        <v>705</v>
      </c>
      <c r="K461" s="19" t="s">
        <v>434</v>
      </c>
      <c r="L461" s="19"/>
    </row>
    <row r="462" ht="22.6" customHeight="1" x14ac:dyDescent="0.15" spans="1:12">
      <c r="A462" s="154"/>
      <c r="B462" s="154"/>
      <c r="C462" s="155"/>
      <c r="D462" s="154"/>
      <c r="E462" s="154"/>
      <c r="F462" s="154"/>
      <c r="G462" s="19" t="s">
        <v>1059</v>
      </c>
      <c r="H462" s="21" t="s">
        <v>450</v>
      </c>
      <c r="I462" s="19" t="s">
        <v>1058</v>
      </c>
      <c r="J462" s="21" t="s">
        <v>705</v>
      </c>
      <c r="K462" s="19" t="s">
        <v>434</v>
      </c>
      <c r="L462" s="19"/>
    </row>
    <row r="463" ht="14.3" customHeight="1" x14ac:dyDescent="0.15" spans="1:12">
      <c r="A463" s="154"/>
      <c r="B463" s="154"/>
      <c r="C463" s="155"/>
      <c r="D463" s="154"/>
      <c r="E463" s="154"/>
      <c r="F463" s="154"/>
      <c r="G463" s="19" t="s">
        <v>1060</v>
      </c>
      <c r="H463" s="21" t="s">
        <v>450</v>
      </c>
      <c r="I463" s="19" t="s">
        <v>113</v>
      </c>
      <c r="J463" s="21" t="s">
        <v>435</v>
      </c>
      <c r="K463" s="19" t="s">
        <v>434</v>
      </c>
      <c r="L463" s="19"/>
    </row>
    <row r="464" ht="22.6" customHeight="1" x14ac:dyDescent="0.15" spans="1:12">
      <c r="A464" s="154"/>
      <c r="B464" s="154"/>
      <c r="C464" s="155"/>
      <c r="D464" s="154"/>
      <c r="E464" s="154"/>
      <c r="F464" s="154"/>
      <c r="G464" s="19" t="s">
        <v>1061</v>
      </c>
      <c r="H464" s="21" t="s">
        <v>450</v>
      </c>
      <c r="I464" s="19" t="s">
        <v>451</v>
      </c>
      <c r="J464" s="21" t="s">
        <v>583</v>
      </c>
      <c r="K464" s="19" t="s">
        <v>434</v>
      </c>
      <c r="L464" s="19"/>
    </row>
    <row r="465" ht="22.6" customHeight="1" x14ac:dyDescent="0.15" spans="1:12">
      <c r="A465" s="154"/>
      <c r="B465" s="154"/>
      <c r="C465" s="155"/>
      <c r="D465" s="154"/>
      <c r="E465" s="154"/>
      <c r="F465" s="154" t="s">
        <v>438</v>
      </c>
      <c r="G465" s="19" t="s">
        <v>1062</v>
      </c>
      <c r="H465" s="21" t="s">
        <v>413</v>
      </c>
      <c r="I465" s="19" t="s">
        <v>414</v>
      </c>
      <c r="J465" s="21" t="s">
        <v>415</v>
      </c>
      <c r="K465" s="19" t="s">
        <v>434</v>
      </c>
      <c r="L465" s="19"/>
    </row>
    <row r="466" ht="22.6" customHeight="1" x14ac:dyDescent="0.15" spans="1:12">
      <c r="A466" s="154"/>
      <c r="B466" s="154"/>
      <c r="C466" s="155"/>
      <c r="D466" s="154"/>
      <c r="E466" s="154"/>
      <c r="F466" s="154"/>
      <c r="G466" s="19" t="s">
        <v>1063</v>
      </c>
      <c r="H466" s="21" t="s">
        <v>413</v>
      </c>
      <c r="I466" s="19" t="s">
        <v>414</v>
      </c>
      <c r="J466" s="21" t="s">
        <v>415</v>
      </c>
      <c r="K466" s="19" t="s">
        <v>434</v>
      </c>
      <c r="L466" s="19"/>
    </row>
    <row r="467" ht="33.9" customHeight="1" x14ac:dyDescent="0.15" spans="1:12">
      <c r="A467" s="154"/>
      <c r="B467" s="154"/>
      <c r="C467" s="155"/>
      <c r="D467" s="154"/>
      <c r="E467" s="154"/>
      <c r="F467" s="19" t="s">
        <v>465</v>
      </c>
      <c r="G467" s="19" t="s">
        <v>1064</v>
      </c>
      <c r="H467" s="21" t="s">
        <v>413</v>
      </c>
      <c r="I467" s="19" t="s">
        <v>414</v>
      </c>
      <c r="J467" s="21" t="s">
        <v>415</v>
      </c>
      <c r="K467" s="19" t="s">
        <v>434</v>
      </c>
      <c r="L467" s="19"/>
    </row>
    <row r="468" ht="22.6" customHeight="1" x14ac:dyDescent="0.15" spans="1:12">
      <c r="A468" s="154"/>
      <c r="B468" s="154"/>
      <c r="C468" s="155"/>
      <c r="D468" s="154"/>
      <c r="E468" s="154" t="s">
        <v>418</v>
      </c>
      <c r="F468" s="19" t="s">
        <v>419</v>
      </c>
      <c r="G468" s="19" t="s">
        <v>1065</v>
      </c>
      <c r="H468" s="21" t="s">
        <v>450</v>
      </c>
      <c r="I468" s="19" t="s">
        <v>463</v>
      </c>
      <c r="J468" s="21" t="s">
        <v>415</v>
      </c>
      <c r="K468" s="19" t="s">
        <v>289</v>
      </c>
      <c r="L468" s="19"/>
    </row>
    <row r="469" ht="22.6" customHeight="1" x14ac:dyDescent="0.15" spans="1:12">
      <c r="A469" s="154"/>
      <c r="B469" s="154"/>
      <c r="C469" s="155"/>
      <c r="D469" s="154"/>
      <c r="E469" s="154"/>
      <c r="F469" s="19" t="s">
        <v>540</v>
      </c>
      <c r="G469" s="19" t="s">
        <v>1066</v>
      </c>
      <c r="H469" s="21" t="s">
        <v>542</v>
      </c>
      <c r="I469" s="19" t="s">
        <v>543</v>
      </c>
      <c r="J469" s="21"/>
      <c r="K469" s="19" t="s">
        <v>289</v>
      </c>
      <c r="L469" s="19"/>
    </row>
    <row r="470" ht="22.6" customHeight="1" x14ac:dyDescent="0.15" spans="1:12">
      <c r="A470" s="154"/>
      <c r="B470" s="154"/>
      <c r="C470" s="155"/>
      <c r="D470" s="154"/>
      <c r="E470" s="19" t="s">
        <v>472</v>
      </c>
      <c r="F470" s="19" t="s">
        <v>473</v>
      </c>
      <c r="G470" s="19" t="s">
        <v>474</v>
      </c>
      <c r="H470" s="21" t="s">
        <v>450</v>
      </c>
      <c r="I470" s="19" t="s">
        <v>463</v>
      </c>
      <c r="J470" s="21" t="s">
        <v>415</v>
      </c>
      <c r="K470" s="19" t="s">
        <v>113</v>
      </c>
      <c r="L470" s="19"/>
    </row>
    <row r="471" ht="22.6" customHeight="1" x14ac:dyDescent="0.15" spans="1:12">
      <c r="A471" s="154"/>
      <c r="B471" s="154"/>
      <c r="C471" s="155"/>
      <c r="D471" s="154"/>
      <c r="E471" s="154" t="s">
        <v>475</v>
      </c>
      <c r="F471" s="154" t="s">
        <v>476</v>
      </c>
      <c r="G471" s="19" t="s">
        <v>1067</v>
      </c>
      <c r="H471" s="21" t="s">
        <v>433</v>
      </c>
      <c r="I471" s="19" t="s">
        <v>451</v>
      </c>
      <c r="J471" s="21" t="s">
        <v>479</v>
      </c>
      <c r="K471" s="19" t="s">
        <v>576</v>
      </c>
      <c r="L471" s="19"/>
    </row>
    <row r="472" ht="14.3" customHeight="1" x14ac:dyDescent="0.15" spans="1:12">
      <c r="A472" s="154"/>
      <c r="B472" s="154"/>
      <c r="C472" s="155"/>
      <c r="D472" s="154"/>
      <c r="E472" s="154"/>
      <c r="F472" s="154"/>
      <c r="G472" s="19" t="s">
        <v>1068</v>
      </c>
      <c r="H472" s="21" t="s">
        <v>433</v>
      </c>
      <c r="I472" s="19" t="s">
        <v>670</v>
      </c>
      <c r="J472" s="21" t="s">
        <v>479</v>
      </c>
      <c r="K472" s="19" t="s">
        <v>576</v>
      </c>
      <c r="L472" s="19"/>
    </row>
    <row r="473" ht="22.6" customHeight="1" x14ac:dyDescent="0.15" spans="1:12">
      <c r="A473" s="154"/>
      <c r="B473" s="154"/>
      <c r="C473" s="155"/>
      <c r="D473" s="154"/>
      <c r="E473" s="154"/>
      <c r="F473" s="154"/>
      <c r="G473" s="19" t="s">
        <v>1069</v>
      </c>
      <c r="H473" s="21" t="s">
        <v>433</v>
      </c>
      <c r="I473" s="19" t="s">
        <v>489</v>
      </c>
      <c r="J473" s="21" t="s">
        <v>479</v>
      </c>
      <c r="K473" s="19" t="s">
        <v>460</v>
      </c>
      <c r="L473" s="19"/>
    </row>
    <row r="474" ht="22.6" customHeight="1" x14ac:dyDescent="0.15" spans="1:12">
      <c r="A474" s="154"/>
      <c r="B474" s="154" t="s">
        <v>1070</v>
      </c>
      <c r="C474" s="155">
        <v>351.6</v>
      </c>
      <c r="D474" s="154" t="s">
        <v>1071</v>
      </c>
      <c r="E474" s="154" t="s">
        <v>410</v>
      </c>
      <c r="F474" s="19" t="s">
        <v>411</v>
      </c>
      <c r="G474" s="19" t="s">
        <v>511</v>
      </c>
      <c r="H474" s="21" t="s">
        <v>413</v>
      </c>
      <c r="I474" s="19" t="s">
        <v>1072</v>
      </c>
      <c r="J474" s="21" t="s">
        <v>455</v>
      </c>
      <c r="K474" s="19" t="s">
        <v>113</v>
      </c>
      <c r="L474" s="19"/>
    </row>
    <row r="475" ht="14.3" customHeight="1" x14ac:dyDescent="0.15" spans="1:12">
      <c r="A475" s="154"/>
      <c r="B475" s="154"/>
      <c r="C475" s="155"/>
      <c r="D475" s="154"/>
      <c r="E475" s="154"/>
      <c r="F475" s="19" t="s">
        <v>438</v>
      </c>
      <c r="G475" s="19" t="s">
        <v>513</v>
      </c>
      <c r="H475" s="21" t="s">
        <v>413</v>
      </c>
      <c r="I475" s="19" t="s">
        <v>414</v>
      </c>
      <c r="J475" s="21" t="s">
        <v>415</v>
      </c>
      <c r="K475" s="19" t="s">
        <v>289</v>
      </c>
      <c r="L475" s="19"/>
    </row>
    <row r="476" ht="14.3" customHeight="1" x14ac:dyDescent="0.15" spans="1:12">
      <c r="A476" s="154"/>
      <c r="B476" s="154"/>
      <c r="C476" s="155"/>
      <c r="D476" s="154"/>
      <c r="E476" s="154"/>
      <c r="F476" s="19" t="s">
        <v>465</v>
      </c>
      <c r="G476" s="19" t="s">
        <v>514</v>
      </c>
      <c r="H476" s="21" t="s">
        <v>413</v>
      </c>
      <c r="I476" s="19" t="s">
        <v>414</v>
      </c>
      <c r="J476" s="21" t="s">
        <v>415</v>
      </c>
      <c r="K476" s="19" t="s">
        <v>289</v>
      </c>
      <c r="L476" s="19"/>
    </row>
    <row r="477" ht="14.3" customHeight="1" x14ac:dyDescent="0.15" spans="1:12">
      <c r="A477" s="154"/>
      <c r="B477" s="154"/>
      <c r="C477" s="155"/>
      <c r="D477" s="154"/>
      <c r="E477" s="154" t="s">
        <v>418</v>
      </c>
      <c r="F477" s="154" t="s">
        <v>419</v>
      </c>
      <c r="G477" s="19" t="s">
        <v>793</v>
      </c>
      <c r="H477" s="21" t="s">
        <v>413</v>
      </c>
      <c r="I477" s="19" t="s">
        <v>414</v>
      </c>
      <c r="J477" s="21" t="s">
        <v>415</v>
      </c>
      <c r="K477" s="19" t="s">
        <v>289</v>
      </c>
      <c r="L477" s="19"/>
    </row>
    <row r="478" ht="22.6" customHeight="1" x14ac:dyDescent="0.15" spans="1:12">
      <c r="A478" s="154"/>
      <c r="B478" s="154"/>
      <c r="C478" s="155"/>
      <c r="D478" s="154"/>
      <c r="E478" s="154"/>
      <c r="F478" s="154"/>
      <c r="G478" s="19" t="s">
        <v>1073</v>
      </c>
      <c r="H478" s="21" t="s">
        <v>450</v>
      </c>
      <c r="I478" s="19" t="s">
        <v>1074</v>
      </c>
      <c r="J478" s="21" t="s">
        <v>415</v>
      </c>
      <c r="K478" s="19" t="s">
        <v>289</v>
      </c>
      <c r="L478" s="19"/>
    </row>
    <row r="479" ht="14.3" customHeight="1" x14ac:dyDescent="0.15" spans="1:12">
      <c r="A479" s="154"/>
      <c r="B479" s="154"/>
      <c r="C479" s="155"/>
      <c r="D479" s="154"/>
      <c r="E479" s="19" t="s">
        <v>472</v>
      </c>
      <c r="F479" s="19" t="s">
        <v>472</v>
      </c>
      <c r="G479" s="19" t="s">
        <v>1075</v>
      </c>
      <c r="H479" s="21" t="s">
        <v>450</v>
      </c>
      <c r="I479" s="19" t="s">
        <v>504</v>
      </c>
      <c r="J479" s="21" t="s">
        <v>415</v>
      </c>
      <c r="K479" s="19" t="s">
        <v>113</v>
      </c>
      <c r="L479" s="19"/>
    </row>
    <row r="480" ht="22.6" customHeight="1" x14ac:dyDescent="0.15" spans="1:12">
      <c r="A480" s="154"/>
      <c r="B480" s="154"/>
      <c r="C480" s="155"/>
      <c r="D480" s="154"/>
      <c r="E480" s="19" t="s">
        <v>475</v>
      </c>
      <c r="F480" s="19" t="s">
        <v>476</v>
      </c>
      <c r="G480" s="19" t="s">
        <v>519</v>
      </c>
      <c r="H480" s="21" t="s">
        <v>413</v>
      </c>
      <c r="I480" s="19" t="s">
        <v>905</v>
      </c>
      <c r="J480" s="21" t="s">
        <v>1076</v>
      </c>
      <c r="K480" s="19" t="s">
        <v>113</v>
      </c>
      <c r="L480" s="19"/>
    </row>
    <row r="481" ht="14.3" customHeight="1" x14ac:dyDescent="0.15" spans="1:12">
      <c r="A481" s="154"/>
      <c r="B481" s="154" t="s">
        <v>1077</v>
      </c>
      <c r="C481" s="155">
        <v>22</v>
      </c>
      <c r="D481" s="154" t="s">
        <v>431</v>
      </c>
      <c r="E481" s="154" t="s">
        <v>410</v>
      </c>
      <c r="F481" s="19" t="s">
        <v>411</v>
      </c>
      <c r="G481" s="19" t="s">
        <v>432</v>
      </c>
      <c r="H481" s="21" t="s">
        <v>433</v>
      </c>
      <c r="I481" s="19" t="s">
        <v>434</v>
      </c>
      <c r="J481" s="21" t="s">
        <v>435</v>
      </c>
      <c r="K481" s="19" t="s">
        <v>436</v>
      </c>
      <c r="L481" s="19" t="s">
        <v>437</v>
      </c>
    </row>
    <row r="482" ht="56.5" customHeight="1" x14ac:dyDescent="0.15" spans="1:12">
      <c r="A482" s="154"/>
      <c r="B482" s="154"/>
      <c r="C482" s="155"/>
      <c r="D482" s="154"/>
      <c r="E482" s="154"/>
      <c r="F482" s="19" t="s">
        <v>438</v>
      </c>
      <c r="G482" s="19" t="s">
        <v>439</v>
      </c>
      <c r="H482" s="21" t="s">
        <v>433</v>
      </c>
      <c r="I482" s="19" t="s">
        <v>434</v>
      </c>
      <c r="J482" s="21" t="s">
        <v>415</v>
      </c>
      <c r="K482" s="19" t="s">
        <v>421</v>
      </c>
      <c r="L482" s="19" t="s">
        <v>437</v>
      </c>
    </row>
    <row r="483" ht="67.8" customHeight="1" x14ac:dyDescent="0.15" spans="1:12">
      <c r="A483" s="154"/>
      <c r="B483" s="154"/>
      <c r="C483" s="155"/>
      <c r="D483" s="154"/>
      <c r="E483" s="154" t="s">
        <v>418</v>
      </c>
      <c r="F483" s="19" t="s">
        <v>440</v>
      </c>
      <c r="G483" s="19" t="s">
        <v>441</v>
      </c>
      <c r="H483" s="21" t="s">
        <v>433</v>
      </c>
      <c r="I483" s="19" t="s">
        <v>414</v>
      </c>
      <c r="J483" s="21" t="s">
        <v>415</v>
      </c>
      <c r="K483" s="19" t="s">
        <v>436</v>
      </c>
      <c r="L483" s="19" t="s">
        <v>437</v>
      </c>
    </row>
    <row r="484" ht="14.3" customHeight="1" x14ac:dyDescent="0.15" spans="1:12">
      <c r="A484" s="154"/>
      <c r="B484" s="154"/>
      <c r="C484" s="155"/>
      <c r="D484" s="154"/>
      <c r="E484" s="154"/>
      <c r="F484" s="19" t="s">
        <v>419</v>
      </c>
      <c r="G484" s="19" t="s">
        <v>442</v>
      </c>
      <c r="H484" s="21" t="s">
        <v>413</v>
      </c>
      <c r="I484" s="19" t="s">
        <v>414</v>
      </c>
      <c r="J484" s="21" t="s">
        <v>415</v>
      </c>
      <c r="K484" s="19" t="s">
        <v>436</v>
      </c>
      <c r="L484" s="19" t="s">
        <v>417</v>
      </c>
    </row>
    <row r="485" ht="14.3" customHeight="1" x14ac:dyDescent="0.15" spans="1:12">
      <c r="A485" s="154"/>
      <c r="B485" s="154" t="s">
        <v>1078</v>
      </c>
      <c r="C485" s="155">
        <v>2.804184</v>
      </c>
      <c r="D485" s="154" t="s">
        <v>431</v>
      </c>
      <c r="E485" s="154" t="s">
        <v>410</v>
      </c>
      <c r="F485" s="19" t="s">
        <v>411</v>
      </c>
      <c r="G485" s="19" t="s">
        <v>432</v>
      </c>
      <c r="H485" s="21" t="s">
        <v>433</v>
      </c>
      <c r="I485" s="19" t="s">
        <v>434</v>
      </c>
      <c r="J485" s="21" t="s">
        <v>435</v>
      </c>
      <c r="K485" s="19" t="s">
        <v>436</v>
      </c>
      <c r="L485" s="19" t="s">
        <v>437</v>
      </c>
    </row>
    <row r="486" ht="56.5" customHeight="1" x14ac:dyDescent="0.15" spans="1:12">
      <c r="A486" s="154"/>
      <c r="B486" s="154"/>
      <c r="C486" s="155"/>
      <c r="D486" s="154"/>
      <c r="E486" s="154"/>
      <c r="F486" s="19" t="s">
        <v>438</v>
      </c>
      <c r="G486" s="19" t="s">
        <v>439</v>
      </c>
      <c r="H486" s="21" t="s">
        <v>433</v>
      </c>
      <c r="I486" s="19" t="s">
        <v>434</v>
      </c>
      <c r="J486" s="21" t="s">
        <v>415</v>
      </c>
      <c r="K486" s="19" t="s">
        <v>421</v>
      </c>
      <c r="L486" s="19" t="s">
        <v>437</v>
      </c>
    </row>
    <row r="487" ht="67.8" customHeight="1" x14ac:dyDescent="0.15" spans="1:12">
      <c r="A487" s="154"/>
      <c r="B487" s="154"/>
      <c r="C487" s="155"/>
      <c r="D487" s="154"/>
      <c r="E487" s="154" t="s">
        <v>418</v>
      </c>
      <c r="F487" s="19" t="s">
        <v>440</v>
      </c>
      <c r="G487" s="19" t="s">
        <v>441</v>
      </c>
      <c r="H487" s="21" t="s">
        <v>433</v>
      </c>
      <c r="I487" s="19" t="s">
        <v>414</v>
      </c>
      <c r="J487" s="21" t="s">
        <v>415</v>
      </c>
      <c r="K487" s="19" t="s">
        <v>436</v>
      </c>
      <c r="L487" s="19" t="s">
        <v>437</v>
      </c>
    </row>
    <row r="488" ht="14.3" customHeight="1" x14ac:dyDescent="0.15" spans="1:12">
      <c r="A488" s="154"/>
      <c r="B488" s="154"/>
      <c r="C488" s="155"/>
      <c r="D488" s="154"/>
      <c r="E488" s="154"/>
      <c r="F488" s="19" t="s">
        <v>419</v>
      </c>
      <c r="G488" s="19" t="s">
        <v>442</v>
      </c>
      <c r="H488" s="21" t="s">
        <v>413</v>
      </c>
      <c r="I488" s="19" t="s">
        <v>414</v>
      </c>
      <c r="J488" s="21" t="s">
        <v>415</v>
      </c>
      <c r="K488" s="19" t="s">
        <v>436</v>
      </c>
      <c r="L488" s="19" t="s">
        <v>417</v>
      </c>
    </row>
    <row r="489" ht="14.3" customHeight="1" x14ac:dyDescent="0.15" spans="1:12">
      <c r="A489" s="154"/>
      <c r="B489" s="154" t="s">
        <v>1079</v>
      </c>
      <c r="C489" s="155">
        <v>14.006952</v>
      </c>
      <c r="D489" s="154" t="s">
        <v>431</v>
      </c>
      <c r="E489" s="154" t="s">
        <v>410</v>
      </c>
      <c r="F489" s="19" t="s">
        <v>411</v>
      </c>
      <c r="G489" s="19" t="s">
        <v>432</v>
      </c>
      <c r="H489" s="21" t="s">
        <v>433</v>
      </c>
      <c r="I489" s="19" t="s">
        <v>434</v>
      </c>
      <c r="J489" s="21" t="s">
        <v>435</v>
      </c>
      <c r="K489" s="19" t="s">
        <v>436</v>
      </c>
      <c r="L489" s="19" t="s">
        <v>437</v>
      </c>
    </row>
    <row r="490" ht="56.5" customHeight="1" x14ac:dyDescent="0.15" spans="1:12">
      <c r="A490" s="154"/>
      <c r="B490" s="154"/>
      <c r="C490" s="155"/>
      <c r="D490" s="154"/>
      <c r="E490" s="154"/>
      <c r="F490" s="19" t="s">
        <v>438</v>
      </c>
      <c r="G490" s="19" t="s">
        <v>439</v>
      </c>
      <c r="H490" s="21" t="s">
        <v>433</v>
      </c>
      <c r="I490" s="19" t="s">
        <v>434</v>
      </c>
      <c r="J490" s="21" t="s">
        <v>415</v>
      </c>
      <c r="K490" s="19" t="s">
        <v>421</v>
      </c>
      <c r="L490" s="19" t="s">
        <v>437</v>
      </c>
    </row>
    <row r="491" ht="67.8" customHeight="1" x14ac:dyDescent="0.15" spans="1:12">
      <c r="A491" s="154"/>
      <c r="B491" s="154"/>
      <c r="C491" s="155"/>
      <c r="D491" s="154"/>
      <c r="E491" s="154" t="s">
        <v>418</v>
      </c>
      <c r="F491" s="19" t="s">
        <v>440</v>
      </c>
      <c r="G491" s="19" t="s">
        <v>441</v>
      </c>
      <c r="H491" s="21" t="s">
        <v>433</v>
      </c>
      <c r="I491" s="19" t="s">
        <v>414</v>
      </c>
      <c r="J491" s="21" t="s">
        <v>415</v>
      </c>
      <c r="K491" s="19" t="s">
        <v>436</v>
      </c>
      <c r="L491" s="19" t="s">
        <v>437</v>
      </c>
    </row>
    <row r="492" ht="14.3" customHeight="1" x14ac:dyDescent="0.15" spans="1:12">
      <c r="A492" s="154"/>
      <c r="B492" s="154"/>
      <c r="C492" s="155"/>
      <c r="D492" s="154"/>
      <c r="E492" s="154"/>
      <c r="F492" s="19" t="s">
        <v>419</v>
      </c>
      <c r="G492" s="19" t="s">
        <v>442</v>
      </c>
      <c r="H492" s="21" t="s">
        <v>413</v>
      </c>
      <c r="I492" s="19" t="s">
        <v>414</v>
      </c>
      <c r="J492" s="21" t="s">
        <v>415</v>
      </c>
      <c r="K492" s="19" t="s">
        <v>436</v>
      </c>
      <c r="L492" s="19" t="s">
        <v>417</v>
      </c>
    </row>
    <row r="493" ht="14.3" customHeight="1" x14ac:dyDescent="0.15" spans="1:12">
      <c r="A493" s="154"/>
      <c r="B493" s="154" t="s">
        <v>1080</v>
      </c>
      <c r="C493" s="155">
        <v>1.888454</v>
      </c>
      <c r="D493" s="154" t="s">
        <v>431</v>
      </c>
      <c r="E493" s="154" t="s">
        <v>410</v>
      </c>
      <c r="F493" s="19" t="s">
        <v>411</v>
      </c>
      <c r="G493" s="19" t="s">
        <v>432</v>
      </c>
      <c r="H493" s="21" t="s">
        <v>433</v>
      </c>
      <c r="I493" s="19" t="s">
        <v>434</v>
      </c>
      <c r="J493" s="21" t="s">
        <v>435</v>
      </c>
      <c r="K493" s="19" t="s">
        <v>436</v>
      </c>
      <c r="L493" s="19" t="s">
        <v>437</v>
      </c>
    </row>
    <row r="494" ht="56.5" customHeight="1" x14ac:dyDescent="0.15" spans="1:12">
      <c r="A494" s="154"/>
      <c r="B494" s="154"/>
      <c r="C494" s="155"/>
      <c r="D494" s="154"/>
      <c r="E494" s="154"/>
      <c r="F494" s="19" t="s">
        <v>438</v>
      </c>
      <c r="G494" s="19" t="s">
        <v>439</v>
      </c>
      <c r="H494" s="21" t="s">
        <v>433</v>
      </c>
      <c r="I494" s="19" t="s">
        <v>434</v>
      </c>
      <c r="J494" s="21" t="s">
        <v>415</v>
      </c>
      <c r="K494" s="19" t="s">
        <v>421</v>
      </c>
      <c r="L494" s="19" t="s">
        <v>437</v>
      </c>
    </row>
    <row r="495" ht="67.8" customHeight="1" x14ac:dyDescent="0.15" spans="1:12">
      <c r="A495" s="154"/>
      <c r="B495" s="154"/>
      <c r="C495" s="155"/>
      <c r="D495" s="154"/>
      <c r="E495" s="154" t="s">
        <v>418</v>
      </c>
      <c r="F495" s="19" t="s">
        <v>440</v>
      </c>
      <c r="G495" s="19" t="s">
        <v>441</v>
      </c>
      <c r="H495" s="21" t="s">
        <v>433</v>
      </c>
      <c r="I495" s="19" t="s">
        <v>414</v>
      </c>
      <c r="J495" s="21" t="s">
        <v>415</v>
      </c>
      <c r="K495" s="19" t="s">
        <v>436</v>
      </c>
      <c r="L495" s="19" t="s">
        <v>437</v>
      </c>
    </row>
    <row r="496" ht="14.3" customHeight="1" x14ac:dyDescent="0.15" spans="1:12">
      <c r="A496" s="154"/>
      <c r="B496" s="154"/>
      <c r="C496" s="155"/>
      <c r="D496" s="154"/>
      <c r="E496" s="154"/>
      <c r="F496" s="19" t="s">
        <v>419</v>
      </c>
      <c r="G496" s="19" t="s">
        <v>442</v>
      </c>
      <c r="H496" s="21" t="s">
        <v>413</v>
      </c>
      <c r="I496" s="19" t="s">
        <v>414</v>
      </c>
      <c r="J496" s="21" t="s">
        <v>415</v>
      </c>
      <c r="K496" s="19" t="s">
        <v>436</v>
      </c>
      <c r="L496" s="19" t="s">
        <v>417</v>
      </c>
    </row>
    <row r="497" ht="14.3" customHeight="1" x14ac:dyDescent="0.15" spans="1:12">
      <c r="A497" s="154"/>
      <c r="B497" s="154" t="s">
        <v>1081</v>
      </c>
      <c r="C497" s="155">
        <v>9.49968</v>
      </c>
      <c r="D497" s="154" t="s">
        <v>431</v>
      </c>
      <c r="E497" s="154" t="s">
        <v>410</v>
      </c>
      <c r="F497" s="19" t="s">
        <v>411</v>
      </c>
      <c r="G497" s="19" t="s">
        <v>432</v>
      </c>
      <c r="H497" s="21" t="s">
        <v>433</v>
      </c>
      <c r="I497" s="19" t="s">
        <v>434</v>
      </c>
      <c r="J497" s="21" t="s">
        <v>435</v>
      </c>
      <c r="K497" s="19" t="s">
        <v>436</v>
      </c>
      <c r="L497" s="19" t="s">
        <v>437</v>
      </c>
    </row>
    <row r="498" ht="56.5" customHeight="1" x14ac:dyDescent="0.15" spans="1:12">
      <c r="A498" s="154"/>
      <c r="B498" s="154"/>
      <c r="C498" s="155"/>
      <c r="D498" s="154"/>
      <c r="E498" s="154"/>
      <c r="F498" s="19" t="s">
        <v>438</v>
      </c>
      <c r="G498" s="19" t="s">
        <v>439</v>
      </c>
      <c r="H498" s="21" t="s">
        <v>433</v>
      </c>
      <c r="I498" s="19" t="s">
        <v>434</v>
      </c>
      <c r="J498" s="21" t="s">
        <v>415</v>
      </c>
      <c r="K498" s="19" t="s">
        <v>421</v>
      </c>
      <c r="L498" s="19" t="s">
        <v>437</v>
      </c>
    </row>
    <row r="499" ht="67.8" customHeight="1" x14ac:dyDescent="0.15" spans="1:12">
      <c r="A499" s="154"/>
      <c r="B499" s="154"/>
      <c r="C499" s="155"/>
      <c r="D499" s="154"/>
      <c r="E499" s="154" t="s">
        <v>418</v>
      </c>
      <c r="F499" s="19" t="s">
        <v>440</v>
      </c>
      <c r="G499" s="19" t="s">
        <v>441</v>
      </c>
      <c r="H499" s="21" t="s">
        <v>433</v>
      </c>
      <c r="I499" s="19" t="s">
        <v>414</v>
      </c>
      <c r="J499" s="21" t="s">
        <v>415</v>
      </c>
      <c r="K499" s="19" t="s">
        <v>436</v>
      </c>
      <c r="L499" s="19" t="s">
        <v>437</v>
      </c>
    </row>
    <row r="500" ht="14.3" customHeight="1" x14ac:dyDescent="0.15" spans="1:12">
      <c r="A500" s="154"/>
      <c r="B500" s="154"/>
      <c r="C500" s="155"/>
      <c r="D500" s="154"/>
      <c r="E500" s="154"/>
      <c r="F500" s="19" t="s">
        <v>419</v>
      </c>
      <c r="G500" s="19" t="s">
        <v>442</v>
      </c>
      <c r="H500" s="21" t="s">
        <v>413</v>
      </c>
      <c r="I500" s="19" t="s">
        <v>414</v>
      </c>
      <c r="J500" s="21" t="s">
        <v>415</v>
      </c>
      <c r="K500" s="19" t="s">
        <v>436</v>
      </c>
      <c r="L500" s="19" t="s">
        <v>417</v>
      </c>
    </row>
    <row r="501" ht="14.3" customHeight="1" x14ac:dyDescent="0.15" spans="1:12">
      <c r="A501" s="154"/>
      <c r="B501" s="154" t="s">
        <v>1082</v>
      </c>
      <c r="C501" s="155">
        <v>16.284</v>
      </c>
      <c r="D501" s="154" t="s">
        <v>431</v>
      </c>
      <c r="E501" s="154" t="s">
        <v>410</v>
      </c>
      <c r="F501" s="19" t="s">
        <v>411</v>
      </c>
      <c r="G501" s="19" t="s">
        <v>432</v>
      </c>
      <c r="H501" s="21" t="s">
        <v>433</v>
      </c>
      <c r="I501" s="19" t="s">
        <v>434</v>
      </c>
      <c r="J501" s="21" t="s">
        <v>435</v>
      </c>
      <c r="K501" s="19" t="s">
        <v>436</v>
      </c>
      <c r="L501" s="19" t="s">
        <v>437</v>
      </c>
    </row>
    <row r="502" ht="56.5" customHeight="1" x14ac:dyDescent="0.15" spans="1:12">
      <c r="A502" s="154"/>
      <c r="B502" s="154"/>
      <c r="C502" s="155"/>
      <c r="D502" s="154"/>
      <c r="E502" s="154"/>
      <c r="F502" s="19" t="s">
        <v>438</v>
      </c>
      <c r="G502" s="19" t="s">
        <v>439</v>
      </c>
      <c r="H502" s="21" t="s">
        <v>433</v>
      </c>
      <c r="I502" s="19" t="s">
        <v>434</v>
      </c>
      <c r="J502" s="21" t="s">
        <v>415</v>
      </c>
      <c r="K502" s="19" t="s">
        <v>421</v>
      </c>
      <c r="L502" s="19" t="s">
        <v>437</v>
      </c>
    </row>
    <row r="503" ht="67.8" customHeight="1" x14ac:dyDescent="0.15" spans="1:12">
      <c r="A503" s="154"/>
      <c r="B503" s="154"/>
      <c r="C503" s="155"/>
      <c r="D503" s="154"/>
      <c r="E503" s="154" t="s">
        <v>418</v>
      </c>
      <c r="F503" s="19" t="s">
        <v>440</v>
      </c>
      <c r="G503" s="19" t="s">
        <v>441</v>
      </c>
      <c r="H503" s="21" t="s">
        <v>433</v>
      </c>
      <c r="I503" s="19" t="s">
        <v>414</v>
      </c>
      <c r="J503" s="21" t="s">
        <v>415</v>
      </c>
      <c r="K503" s="19" t="s">
        <v>436</v>
      </c>
      <c r="L503" s="19" t="s">
        <v>437</v>
      </c>
    </row>
    <row r="504" ht="14.3" customHeight="1" x14ac:dyDescent="0.15" spans="1:12">
      <c r="A504" s="154"/>
      <c r="B504" s="154"/>
      <c r="C504" s="155"/>
      <c r="D504" s="154"/>
      <c r="E504" s="154"/>
      <c r="F504" s="19" t="s">
        <v>419</v>
      </c>
      <c r="G504" s="19" t="s">
        <v>442</v>
      </c>
      <c r="H504" s="21" t="s">
        <v>413</v>
      </c>
      <c r="I504" s="19" t="s">
        <v>414</v>
      </c>
      <c r="J504" s="21" t="s">
        <v>415</v>
      </c>
      <c r="K504" s="19" t="s">
        <v>436</v>
      </c>
      <c r="L504" s="19" t="s">
        <v>417</v>
      </c>
    </row>
    <row r="505" ht="14.3" customHeight="1" x14ac:dyDescent="0.15" spans="1:12">
      <c r="A505" s="154"/>
      <c r="B505" s="154" t="s">
        <v>1083</v>
      </c>
      <c r="C505" s="155">
        <v>1.869456</v>
      </c>
      <c r="D505" s="154" t="s">
        <v>431</v>
      </c>
      <c r="E505" s="154" t="s">
        <v>410</v>
      </c>
      <c r="F505" s="19" t="s">
        <v>411</v>
      </c>
      <c r="G505" s="19" t="s">
        <v>432</v>
      </c>
      <c r="H505" s="21" t="s">
        <v>433</v>
      </c>
      <c r="I505" s="19" t="s">
        <v>434</v>
      </c>
      <c r="J505" s="21" t="s">
        <v>435</v>
      </c>
      <c r="K505" s="19" t="s">
        <v>436</v>
      </c>
      <c r="L505" s="19" t="s">
        <v>437</v>
      </c>
    </row>
    <row r="506" ht="56.5" customHeight="1" x14ac:dyDescent="0.15" spans="1:12">
      <c r="A506" s="154"/>
      <c r="B506" s="154"/>
      <c r="C506" s="155"/>
      <c r="D506" s="154"/>
      <c r="E506" s="154"/>
      <c r="F506" s="19" t="s">
        <v>438</v>
      </c>
      <c r="G506" s="19" t="s">
        <v>439</v>
      </c>
      <c r="H506" s="21" t="s">
        <v>433</v>
      </c>
      <c r="I506" s="19" t="s">
        <v>434</v>
      </c>
      <c r="J506" s="21" t="s">
        <v>415</v>
      </c>
      <c r="K506" s="19" t="s">
        <v>421</v>
      </c>
      <c r="L506" s="19" t="s">
        <v>437</v>
      </c>
    </row>
    <row r="507" ht="67.8" customHeight="1" x14ac:dyDescent="0.15" spans="1:12">
      <c r="A507" s="154"/>
      <c r="B507" s="154"/>
      <c r="C507" s="155"/>
      <c r="D507" s="154"/>
      <c r="E507" s="154" t="s">
        <v>418</v>
      </c>
      <c r="F507" s="19" t="s">
        <v>440</v>
      </c>
      <c r="G507" s="19" t="s">
        <v>441</v>
      </c>
      <c r="H507" s="21" t="s">
        <v>433</v>
      </c>
      <c r="I507" s="19" t="s">
        <v>414</v>
      </c>
      <c r="J507" s="21" t="s">
        <v>415</v>
      </c>
      <c r="K507" s="19" t="s">
        <v>436</v>
      </c>
      <c r="L507" s="19" t="s">
        <v>437</v>
      </c>
    </row>
    <row r="508" ht="14.3" customHeight="1" x14ac:dyDescent="0.15" spans="1:12">
      <c r="A508" s="154"/>
      <c r="B508" s="154"/>
      <c r="C508" s="155"/>
      <c r="D508" s="154"/>
      <c r="E508" s="154"/>
      <c r="F508" s="19" t="s">
        <v>419</v>
      </c>
      <c r="G508" s="19" t="s">
        <v>442</v>
      </c>
      <c r="H508" s="21" t="s">
        <v>413</v>
      </c>
      <c r="I508" s="19" t="s">
        <v>414</v>
      </c>
      <c r="J508" s="21" t="s">
        <v>415</v>
      </c>
      <c r="K508" s="19" t="s">
        <v>436</v>
      </c>
      <c r="L508" s="19" t="s">
        <v>417</v>
      </c>
    </row>
    <row r="509" ht="14.3" customHeight="1" x14ac:dyDescent="0.15" spans="1:12">
      <c r="A509" s="154"/>
      <c r="B509" s="154" t="s">
        <v>1084</v>
      </c>
      <c r="C509" s="155">
        <v>9.337968</v>
      </c>
      <c r="D509" s="154" t="s">
        <v>431</v>
      </c>
      <c r="E509" s="154" t="s">
        <v>410</v>
      </c>
      <c r="F509" s="19" t="s">
        <v>411</v>
      </c>
      <c r="G509" s="19" t="s">
        <v>432</v>
      </c>
      <c r="H509" s="21" t="s">
        <v>433</v>
      </c>
      <c r="I509" s="19" t="s">
        <v>434</v>
      </c>
      <c r="J509" s="21" t="s">
        <v>435</v>
      </c>
      <c r="K509" s="19" t="s">
        <v>436</v>
      </c>
      <c r="L509" s="19" t="s">
        <v>437</v>
      </c>
    </row>
    <row r="510" ht="56.5" customHeight="1" x14ac:dyDescent="0.15" spans="1:12">
      <c r="A510" s="154"/>
      <c r="B510" s="154"/>
      <c r="C510" s="155"/>
      <c r="D510" s="154"/>
      <c r="E510" s="154"/>
      <c r="F510" s="19" t="s">
        <v>438</v>
      </c>
      <c r="G510" s="19" t="s">
        <v>439</v>
      </c>
      <c r="H510" s="21" t="s">
        <v>433</v>
      </c>
      <c r="I510" s="19" t="s">
        <v>434</v>
      </c>
      <c r="J510" s="21" t="s">
        <v>415</v>
      </c>
      <c r="K510" s="19" t="s">
        <v>421</v>
      </c>
      <c r="L510" s="19" t="s">
        <v>437</v>
      </c>
    </row>
    <row r="511" ht="67.8" customHeight="1" x14ac:dyDescent="0.15" spans="1:12">
      <c r="A511" s="154"/>
      <c r="B511" s="154"/>
      <c r="C511" s="155"/>
      <c r="D511" s="154"/>
      <c r="E511" s="154" t="s">
        <v>418</v>
      </c>
      <c r="F511" s="19" t="s">
        <v>440</v>
      </c>
      <c r="G511" s="19" t="s">
        <v>441</v>
      </c>
      <c r="H511" s="21" t="s">
        <v>433</v>
      </c>
      <c r="I511" s="19" t="s">
        <v>414</v>
      </c>
      <c r="J511" s="21" t="s">
        <v>415</v>
      </c>
      <c r="K511" s="19" t="s">
        <v>436</v>
      </c>
      <c r="L511" s="19" t="s">
        <v>437</v>
      </c>
    </row>
    <row r="512" ht="14.3" customHeight="1" x14ac:dyDescent="0.15" spans="1:12">
      <c r="A512" s="154"/>
      <c r="B512" s="154"/>
      <c r="C512" s="155"/>
      <c r="D512" s="154"/>
      <c r="E512" s="154"/>
      <c r="F512" s="19" t="s">
        <v>419</v>
      </c>
      <c r="G512" s="19" t="s">
        <v>442</v>
      </c>
      <c r="H512" s="21" t="s">
        <v>413</v>
      </c>
      <c r="I512" s="19" t="s">
        <v>414</v>
      </c>
      <c r="J512" s="21" t="s">
        <v>415</v>
      </c>
      <c r="K512" s="19" t="s">
        <v>436</v>
      </c>
      <c r="L512" s="19" t="s">
        <v>417</v>
      </c>
    </row>
    <row r="513" ht="22.6" customHeight="1" x14ac:dyDescent="0.15" spans="1:12">
      <c r="A513" s="154" t="s">
        <v>1085</v>
      </c>
      <c r="B513" s="154" t="s">
        <v>408</v>
      </c>
      <c r="C513" s="155">
        <v>48.1058</v>
      </c>
      <c r="D513" s="154" t="s">
        <v>409</v>
      </c>
      <c r="E513" s="19" t="s">
        <v>410</v>
      </c>
      <c r="F513" s="19" t="s">
        <v>411</v>
      </c>
      <c r="G513" s="19" t="s">
        <v>412</v>
      </c>
      <c r="H513" s="21" t="s">
        <v>413</v>
      </c>
      <c r="I513" s="19" t="s">
        <v>414</v>
      </c>
      <c r="J513" s="21" t="s">
        <v>415</v>
      </c>
      <c r="K513" s="19" t="s">
        <v>416</v>
      </c>
      <c r="L513" s="19" t="s">
        <v>417</v>
      </c>
    </row>
    <row r="514" ht="22.6" customHeight="1" x14ac:dyDescent="0.15" spans="1:12">
      <c r="A514" s="154"/>
      <c r="B514" s="154"/>
      <c r="C514" s="155"/>
      <c r="D514" s="154"/>
      <c r="E514" s="19" t="s">
        <v>418</v>
      </c>
      <c r="F514" s="19" t="s">
        <v>419</v>
      </c>
      <c r="G514" s="19" t="s">
        <v>420</v>
      </c>
      <c r="H514" s="21" t="s">
        <v>413</v>
      </c>
      <c r="I514" s="19" t="s">
        <v>414</v>
      </c>
      <c r="J514" s="21" t="s">
        <v>415</v>
      </c>
      <c r="K514" s="19" t="s">
        <v>421</v>
      </c>
      <c r="L514" s="19" t="s">
        <v>417</v>
      </c>
    </row>
    <row r="515" ht="22.6" customHeight="1" x14ac:dyDescent="0.15" spans="1:12">
      <c r="A515" s="154"/>
      <c r="B515" s="154" t="s">
        <v>423</v>
      </c>
      <c r="C515" s="155">
        <v>8.209176</v>
      </c>
      <c r="D515" s="154" t="s">
        <v>409</v>
      </c>
      <c r="E515" s="19" t="s">
        <v>410</v>
      </c>
      <c r="F515" s="19" t="s">
        <v>411</v>
      </c>
      <c r="G515" s="19" t="s">
        <v>412</v>
      </c>
      <c r="H515" s="21" t="s">
        <v>413</v>
      </c>
      <c r="I515" s="19" t="s">
        <v>414</v>
      </c>
      <c r="J515" s="21" t="s">
        <v>415</v>
      </c>
      <c r="K515" s="19" t="s">
        <v>416</v>
      </c>
      <c r="L515" s="19" t="s">
        <v>417</v>
      </c>
    </row>
    <row r="516" ht="22.6" customHeight="1" x14ac:dyDescent="0.15" spans="1:12">
      <c r="A516" s="154"/>
      <c r="B516" s="154"/>
      <c r="C516" s="155"/>
      <c r="D516" s="154"/>
      <c r="E516" s="19" t="s">
        <v>418</v>
      </c>
      <c r="F516" s="19" t="s">
        <v>419</v>
      </c>
      <c r="G516" s="19" t="s">
        <v>420</v>
      </c>
      <c r="H516" s="21" t="s">
        <v>413</v>
      </c>
      <c r="I516" s="19" t="s">
        <v>414</v>
      </c>
      <c r="J516" s="21" t="s">
        <v>415</v>
      </c>
      <c r="K516" s="19" t="s">
        <v>421</v>
      </c>
      <c r="L516" s="19" t="s">
        <v>417</v>
      </c>
    </row>
    <row r="517" ht="22.6" customHeight="1" x14ac:dyDescent="0.15" spans="1:12">
      <c r="A517" s="154"/>
      <c r="B517" s="154" t="s">
        <v>427</v>
      </c>
      <c r="C517" s="155">
        <v>0.096212</v>
      </c>
      <c r="D517" s="154" t="s">
        <v>409</v>
      </c>
      <c r="E517" s="19" t="s">
        <v>410</v>
      </c>
      <c r="F517" s="19" t="s">
        <v>411</v>
      </c>
      <c r="G517" s="19" t="s">
        <v>412</v>
      </c>
      <c r="H517" s="21" t="s">
        <v>413</v>
      </c>
      <c r="I517" s="19" t="s">
        <v>414</v>
      </c>
      <c r="J517" s="21" t="s">
        <v>415</v>
      </c>
      <c r="K517" s="19" t="s">
        <v>416</v>
      </c>
      <c r="L517" s="19" t="s">
        <v>417</v>
      </c>
    </row>
    <row r="518" ht="22.6" customHeight="1" x14ac:dyDescent="0.15" spans="1:12">
      <c r="A518" s="154"/>
      <c r="B518" s="154"/>
      <c r="C518" s="155"/>
      <c r="D518" s="154"/>
      <c r="E518" s="19" t="s">
        <v>418</v>
      </c>
      <c r="F518" s="19" t="s">
        <v>419</v>
      </c>
      <c r="G518" s="19" t="s">
        <v>420</v>
      </c>
      <c r="H518" s="21" t="s">
        <v>413</v>
      </c>
      <c r="I518" s="19" t="s">
        <v>414</v>
      </c>
      <c r="J518" s="21" t="s">
        <v>415</v>
      </c>
      <c r="K518" s="19" t="s">
        <v>421</v>
      </c>
      <c r="L518" s="19" t="s">
        <v>417</v>
      </c>
    </row>
    <row r="519" ht="22.6" customHeight="1" x14ac:dyDescent="0.15" spans="1:12">
      <c r="A519" s="154"/>
      <c r="B519" s="154" t="s">
        <v>428</v>
      </c>
      <c r="C519" s="155">
        <v>10.945568</v>
      </c>
      <c r="D519" s="154" t="s">
        <v>409</v>
      </c>
      <c r="E519" s="19" t="s">
        <v>410</v>
      </c>
      <c r="F519" s="19" t="s">
        <v>411</v>
      </c>
      <c r="G519" s="19" t="s">
        <v>412</v>
      </c>
      <c r="H519" s="21" t="s">
        <v>413</v>
      </c>
      <c r="I519" s="19" t="s">
        <v>414</v>
      </c>
      <c r="J519" s="21" t="s">
        <v>415</v>
      </c>
      <c r="K519" s="19" t="s">
        <v>416</v>
      </c>
      <c r="L519" s="19" t="s">
        <v>417</v>
      </c>
    </row>
    <row r="520" ht="22.6" customHeight="1" x14ac:dyDescent="0.15" spans="1:12">
      <c r="A520" s="154"/>
      <c r="B520" s="154"/>
      <c r="C520" s="155"/>
      <c r="D520" s="154"/>
      <c r="E520" s="19" t="s">
        <v>418</v>
      </c>
      <c r="F520" s="19" t="s">
        <v>419</v>
      </c>
      <c r="G520" s="19" t="s">
        <v>420</v>
      </c>
      <c r="H520" s="21" t="s">
        <v>413</v>
      </c>
      <c r="I520" s="19" t="s">
        <v>414</v>
      </c>
      <c r="J520" s="21" t="s">
        <v>415</v>
      </c>
      <c r="K520" s="19" t="s">
        <v>421</v>
      </c>
      <c r="L520" s="19" t="s">
        <v>417</v>
      </c>
    </row>
    <row r="521" ht="22.6" customHeight="1" x14ac:dyDescent="0.15" spans="1:12">
      <c r="A521" s="154"/>
      <c r="B521" s="154" t="s">
        <v>444</v>
      </c>
      <c r="C521" s="155">
        <v>3.607935</v>
      </c>
      <c r="D521" s="154" t="s">
        <v>409</v>
      </c>
      <c r="E521" s="19" t="s">
        <v>410</v>
      </c>
      <c r="F521" s="19" t="s">
        <v>411</v>
      </c>
      <c r="G521" s="19" t="s">
        <v>412</v>
      </c>
      <c r="H521" s="21" t="s">
        <v>413</v>
      </c>
      <c r="I521" s="19" t="s">
        <v>414</v>
      </c>
      <c r="J521" s="21" t="s">
        <v>415</v>
      </c>
      <c r="K521" s="19" t="s">
        <v>416</v>
      </c>
      <c r="L521" s="19" t="s">
        <v>417</v>
      </c>
    </row>
    <row r="522" ht="22.6" customHeight="1" x14ac:dyDescent="0.15" spans="1:12">
      <c r="A522" s="154"/>
      <c r="B522" s="154"/>
      <c r="C522" s="155"/>
      <c r="D522" s="154"/>
      <c r="E522" s="19" t="s">
        <v>418</v>
      </c>
      <c r="F522" s="19" t="s">
        <v>419</v>
      </c>
      <c r="G522" s="19" t="s">
        <v>420</v>
      </c>
      <c r="H522" s="21" t="s">
        <v>413</v>
      </c>
      <c r="I522" s="19" t="s">
        <v>414</v>
      </c>
      <c r="J522" s="21" t="s">
        <v>415</v>
      </c>
      <c r="K522" s="19" t="s">
        <v>421</v>
      </c>
      <c r="L522" s="19" t="s">
        <v>417</v>
      </c>
    </row>
    <row r="523" ht="22.6" customHeight="1" x14ac:dyDescent="0.15" spans="1:12">
      <c r="A523" s="154"/>
      <c r="B523" s="154" t="s">
        <v>445</v>
      </c>
      <c r="C523" s="155">
        <v>20.304</v>
      </c>
      <c r="D523" s="154" t="s">
        <v>409</v>
      </c>
      <c r="E523" s="19" t="s">
        <v>410</v>
      </c>
      <c r="F523" s="19" t="s">
        <v>411</v>
      </c>
      <c r="G523" s="19" t="s">
        <v>412</v>
      </c>
      <c r="H523" s="21" t="s">
        <v>413</v>
      </c>
      <c r="I523" s="19" t="s">
        <v>414</v>
      </c>
      <c r="J523" s="21" t="s">
        <v>415</v>
      </c>
      <c r="K523" s="19" t="s">
        <v>416</v>
      </c>
      <c r="L523" s="19" t="s">
        <v>417</v>
      </c>
    </row>
    <row r="524" ht="22.6" customHeight="1" x14ac:dyDescent="0.15" spans="1:12">
      <c r="A524" s="154"/>
      <c r="B524" s="154"/>
      <c r="C524" s="155"/>
      <c r="D524" s="154"/>
      <c r="E524" s="19" t="s">
        <v>418</v>
      </c>
      <c r="F524" s="19" t="s">
        <v>419</v>
      </c>
      <c r="G524" s="19" t="s">
        <v>420</v>
      </c>
      <c r="H524" s="21" t="s">
        <v>413</v>
      </c>
      <c r="I524" s="19" t="s">
        <v>414</v>
      </c>
      <c r="J524" s="21" t="s">
        <v>415</v>
      </c>
      <c r="K524" s="19" t="s">
        <v>421</v>
      </c>
      <c r="L524" s="19" t="s">
        <v>417</v>
      </c>
    </row>
    <row r="525" ht="22.6" customHeight="1" x14ac:dyDescent="0.15" spans="1:12">
      <c r="A525" s="154"/>
      <c r="B525" s="154" t="s">
        <v>954</v>
      </c>
      <c r="C525" s="155">
        <v>0.176</v>
      </c>
      <c r="D525" s="154" t="s">
        <v>409</v>
      </c>
      <c r="E525" s="19" t="s">
        <v>410</v>
      </c>
      <c r="F525" s="19" t="s">
        <v>411</v>
      </c>
      <c r="G525" s="19" t="s">
        <v>412</v>
      </c>
      <c r="H525" s="21" t="s">
        <v>413</v>
      </c>
      <c r="I525" s="19" t="s">
        <v>414</v>
      </c>
      <c r="J525" s="21" t="s">
        <v>415</v>
      </c>
      <c r="K525" s="19" t="s">
        <v>416</v>
      </c>
      <c r="L525" s="19" t="s">
        <v>417</v>
      </c>
    </row>
    <row r="526" ht="22.6" customHeight="1" x14ac:dyDescent="0.15" spans="1:12">
      <c r="A526" s="154"/>
      <c r="B526" s="154"/>
      <c r="C526" s="155"/>
      <c r="D526" s="154"/>
      <c r="E526" s="19" t="s">
        <v>418</v>
      </c>
      <c r="F526" s="19" t="s">
        <v>419</v>
      </c>
      <c r="G526" s="19" t="s">
        <v>420</v>
      </c>
      <c r="H526" s="21" t="s">
        <v>413</v>
      </c>
      <c r="I526" s="19" t="s">
        <v>414</v>
      </c>
      <c r="J526" s="21" t="s">
        <v>415</v>
      </c>
      <c r="K526" s="19" t="s">
        <v>421</v>
      </c>
      <c r="L526" s="19" t="s">
        <v>417</v>
      </c>
    </row>
    <row r="527" ht="22.6" customHeight="1" x14ac:dyDescent="0.15" spans="1:12">
      <c r="A527" s="154"/>
      <c r="B527" s="154" t="s">
        <v>1086</v>
      </c>
      <c r="C527" s="155">
        <v>3</v>
      </c>
      <c r="D527" s="154" t="s">
        <v>1087</v>
      </c>
      <c r="E527" s="154" t="s">
        <v>410</v>
      </c>
      <c r="F527" s="19" t="s">
        <v>411</v>
      </c>
      <c r="G527" s="19" t="s">
        <v>1088</v>
      </c>
      <c r="H527" s="21" t="s">
        <v>450</v>
      </c>
      <c r="I527" s="19" t="s">
        <v>265</v>
      </c>
      <c r="J527" s="21" t="s">
        <v>435</v>
      </c>
      <c r="K527" s="19" t="s">
        <v>289</v>
      </c>
      <c r="L527" s="19"/>
    </row>
    <row r="528" ht="14.3" customHeight="1" x14ac:dyDescent="0.15" spans="1:12">
      <c r="A528" s="154"/>
      <c r="B528" s="154"/>
      <c r="C528" s="155"/>
      <c r="D528" s="154"/>
      <c r="E528" s="154"/>
      <c r="F528" s="19" t="s">
        <v>438</v>
      </c>
      <c r="G528" s="19" t="s">
        <v>1089</v>
      </c>
      <c r="H528" s="21" t="s">
        <v>413</v>
      </c>
      <c r="I528" s="19" t="s">
        <v>414</v>
      </c>
      <c r="J528" s="21" t="s">
        <v>415</v>
      </c>
      <c r="K528" s="19" t="s">
        <v>289</v>
      </c>
      <c r="L528" s="19"/>
    </row>
    <row r="529" ht="14.3" customHeight="1" x14ac:dyDescent="0.15" spans="1:12">
      <c r="A529" s="154"/>
      <c r="B529" s="154"/>
      <c r="C529" s="155"/>
      <c r="D529" s="154"/>
      <c r="E529" s="154"/>
      <c r="F529" s="19" t="s">
        <v>465</v>
      </c>
      <c r="G529" s="19" t="s">
        <v>597</v>
      </c>
      <c r="H529" s="21" t="s">
        <v>413</v>
      </c>
      <c r="I529" s="19" t="s">
        <v>414</v>
      </c>
      <c r="J529" s="21" t="s">
        <v>415</v>
      </c>
      <c r="K529" s="19" t="s">
        <v>113</v>
      </c>
      <c r="L529" s="19"/>
    </row>
    <row r="530" ht="22.6" customHeight="1" x14ac:dyDescent="0.15" spans="1:12">
      <c r="A530" s="154"/>
      <c r="B530" s="154"/>
      <c r="C530" s="155"/>
      <c r="D530" s="154"/>
      <c r="E530" s="154" t="s">
        <v>418</v>
      </c>
      <c r="F530" s="19" t="s">
        <v>419</v>
      </c>
      <c r="G530" s="19" t="s">
        <v>1090</v>
      </c>
      <c r="H530" s="21" t="s">
        <v>450</v>
      </c>
      <c r="I530" s="19" t="s">
        <v>463</v>
      </c>
      <c r="J530" s="21" t="s">
        <v>415</v>
      </c>
      <c r="K530" s="19" t="s">
        <v>289</v>
      </c>
      <c r="L530" s="19"/>
    </row>
    <row r="531" ht="33.9" customHeight="1" x14ac:dyDescent="0.15" spans="1:12">
      <c r="A531" s="154"/>
      <c r="B531" s="154"/>
      <c r="C531" s="155"/>
      <c r="D531" s="154"/>
      <c r="E531" s="154"/>
      <c r="F531" s="19" t="s">
        <v>557</v>
      </c>
      <c r="G531" s="19" t="s">
        <v>1091</v>
      </c>
      <c r="H531" s="21" t="s">
        <v>542</v>
      </c>
      <c r="I531" s="19" t="s">
        <v>795</v>
      </c>
      <c r="J531" s="21"/>
      <c r="K531" s="19" t="s">
        <v>289</v>
      </c>
      <c r="L531" s="19"/>
    </row>
    <row r="532" ht="14.3" customHeight="1" x14ac:dyDescent="0.15" spans="1:12">
      <c r="A532" s="154"/>
      <c r="B532" s="154"/>
      <c r="C532" s="155"/>
      <c r="D532" s="154"/>
      <c r="E532" s="19" t="s">
        <v>472</v>
      </c>
      <c r="F532" s="19" t="s">
        <v>472</v>
      </c>
      <c r="G532" s="19" t="s">
        <v>1092</v>
      </c>
      <c r="H532" s="21" t="s">
        <v>450</v>
      </c>
      <c r="I532" s="19" t="s">
        <v>741</v>
      </c>
      <c r="J532" s="21" t="s">
        <v>415</v>
      </c>
      <c r="K532" s="19" t="s">
        <v>113</v>
      </c>
      <c r="L532" s="19"/>
    </row>
    <row r="533" ht="14.3" customHeight="1" x14ac:dyDescent="0.15" spans="1:12">
      <c r="A533" s="154"/>
      <c r="B533" s="154"/>
      <c r="C533" s="155"/>
      <c r="D533" s="154"/>
      <c r="E533" s="19" t="s">
        <v>475</v>
      </c>
      <c r="F533" s="19" t="s">
        <v>476</v>
      </c>
      <c r="G533" s="19" t="s">
        <v>1093</v>
      </c>
      <c r="H533" s="21" t="s">
        <v>433</v>
      </c>
      <c r="I533" s="19" t="s">
        <v>576</v>
      </c>
      <c r="J533" s="21" t="s">
        <v>479</v>
      </c>
      <c r="K533" s="19" t="s">
        <v>113</v>
      </c>
      <c r="L533" s="19"/>
    </row>
    <row r="534" ht="22.6" customHeight="1" x14ac:dyDescent="0.15" spans="1:12">
      <c r="A534" s="154"/>
      <c r="B534" s="154" t="s">
        <v>1094</v>
      </c>
      <c r="C534" s="155">
        <v>5</v>
      </c>
      <c r="D534" s="154" t="s">
        <v>1095</v>
      </c>
      <c r="E534" s="154" t="s">
        <v>410</v>
      </c>
      <c r="F534" s="19" t="s">
        <v>411</v>
      </c>
      <c r="G534" s="19" t="s">
        <v>1096</v>
      </c>
      <c r="H534" s="21" t="s">
        <v>413</v>
      </c>
      <c r="I534" s="19" t="s">
        <v>1097</v>
      </c>
      <c r="J534" s="21" t="s">
        <v>583</v>
      </c>
      <c r="K534" s="19" t="s">
        <v>289</v>
      </c>
      <c r="L534" s="19"/>
    </row>
    <row r="535" ht="14.3" customHeight="1" x14ac:dyDescent="0.15" spans="1:12">
      <c r="A535" s="154"/>
      <c r="B535" s="154"/>
      <c r="C535" s="155"/>
      <c r="D535" s="154"/>
      <c r="E535" s="154"/>
      <c r="F535" s="19" t="s">
        <v>438</v>
      </c>
      <c r="G535" s="19" t="s">
        <v>1098</v>
      </c>
      <c r="H535" s="21" t="s">
        <v>413</v>
      </c>
      <c r="I535" s="19" t="s">
        <v>414</v>
      </c>
      <c r="J535" s="21" t="s">
        <v>415</v>
      </c>
      <c r="K535" s="19" t="s">
        <v>289</v>
      </c>
      <c r="L535" s="19"/>
    </row>
    <row r="536" ht="14.3" customHeight="1" x14ac:dyDescent="0.15" spans="1:12">
      <c r="A536" s="154"/>
      <c r="B536" s="154"/>
      <c r="C536" s="155"/>
      <c r="D536" s="154"/>
      <c r="E536" s="154"/>
      <c r="F536" s="19" t="s">
        <v>465</v>
      </c>
      <c r="G536" s="19" t="s">
        <v>597</v>
      </c>
      <c r="H536" s="21" t="s">
        <v>413</v>
      </c>
      <c r="I536" s="19" t="s">
        <v>414</v>
      </c>
      <c r="J536" s="21" t="s">
        <v>415</v>
      </c>
      <c r="K536" s="19" t="s">
        <v>113</v>
      </c>
      <c r="L536" s="19"/>
    </row>
    <row r="537" ht="22.6" customHeight="1" x14ac:dyDescent="0.15" spans="1:12">
      <c r="A537" s="154"/>
      <c r="B537" s="154"/>
      <c r="C537" s="155"/>
      <c r="D537" s="154"/>
      <c r="E537" s="154" t="s">
        <v>418</v>
      </c>
      <c r="F537" s="19" t="s">
        <v>419</v>
      </c>
      <c r="G537" s="19" t="s">
        <v>1099</v>
      </c>
      <c r="H537" s="21" t="s">
        <v>450</v>
      </c>
      <c r="I537" s="19" t="s">
        <v>463</v>
      </c>
      <c r="J537" s="21" t="s">
        <v>415</v>
      </c>
      <c r="K537" s="19" t="s">
        <v>289</v>
      </c>
      <c r="L537" s="19"/>
    </row>
    <row r="538" ht="33.9" customHeight="1" x14ac:dyDescent="0.15" spans="1:12">
      <c r="A538" s="154"/>
      <c r="B538" s="154"/>
      <c r="C538" s="155"/>
      <c r="D538" s="154"/>
      <c r="E538" s="154"/>
      <c r="F538" s="19" t="s">
        <v>557</v>
      </c>
      <c r="G538" s="19" t="s">
        <v>1100</v>
      </c>
      <c r="H538" s="21" t="s">
        <v>542</v>
      </c>
      <c r="I538" s="19" t="s">
        <v>795</v>
      </c>
      <c r="J538" s="21"/>
      <c r="K538" s="19" t="s">
        <v>289</v>
      </c>
      <c r="L538" s="19"/>
    </row>
    <row r="539" ht="14.3" customHeight="1" x14ac:dyDescent="0.15" spans="1:12">
      <c r="A539" s="154"/>
      <c r="B539" s="154"/>
      <c r="C539" s="155"/>
      <c r="D539" s="154"/>
      <c r="E539" s="19" t="s">
        <v>472</v>
      </c>
      <c r="F539" s="19" t="s">
        <v>472</v>
      </c>
      <c r="G539" s="19" t="s">
        <v>1092</v>
      </c>
      <c r="H539" s="21" t="s">
        <v>450</v>
      </c>
      <c r="I539" s="19" t="s">
        <v>741</v>
      </c>
      <c r="J539" s="21" t="s">
        <v>415</v>
      </c>
      <c r="K539" s="19" t="s">
        <v>113</v>
      </c>
      <c r="L539" s="19"/>
    </row>
    <row r="540" ht="14.3" customHeight="1" x14ac:dyDescent="0.15" spans="1:12">
      <c r="A540" s="154"/>
      <c r="B540" s="154"/>
      <c r="C540" s="155"/>
      <c r="D540" s="154"/>
      <c r="E540" s="19" t="s">
        <v>475</v>
      </c>
      <c r="F540" s="19" t="s">
        <v>476</v>
      </c>
      <c r="G540" s="19" t="s">
        <v>1093</v>
      </c>
      <c r="H540" s="21" t="s">
        <v>433</v>
      </c>
      <c r="I540" s="19" t="s">
        <v>434</v>
      </c>
      <c r="J540" s="21" t="s">
        <v>479</v>
      </c>
      <c r="K540" s="19" t="s">
        <v>113</v>
      </c>
      <c r="L540" s="19"/>
    </row>
    <row r="541" ht="22.6" customHeight="1" x14ac:dyDescent="0.15" spans="1:12">
      <c r="A541" s="154"/>
      <c r="B541" s="154" t="s">
        <v>1101</v>
      </c>
      <c r="C541" s="155">
        <v>4</v>
      </c>
      <c r="D541" s="154" t="s">
        <v>1102</v>
      </c>
      <c r="E541" s="154" t="s">
        <v>410</v>
      </c>
      <c r="F541" s="19" t="s">
        <v>411</v>
      </c>
      <c r="G541" s="19" t="s">
        <v>1103</v>
      </c>
      <c r="H541" s="21" t="s">
        <v>450</v>
      </c>
      <c r="I541" s="19" t="s">
        <v>576</v>
      </c>
      <c r="J541" s="21" t="s">
        <v>435</v>
      </c>
      <c r="K541" s="19" t="s">
        <v>113</v>
      </c>
      <c r="L541" s="19"/>
    </row>
    <row r="542" ht="14.3" customHeight="1" x14ac:dyDescent="0.15" spans="1:12">
      <c r="A542" s="154"/>
      <c r="B542" s="154"/>
      <c r="C542" s="155"/>
      <c r="D542" s="154"/>
      <c r="E542" s="154"/>
      <c r="F542" s="19" t="s">
        <v>438</v>
      </c>
      <c r="G542" s="19" t="s">
        <v>1104</v>
      </c>
      <c r="H542" s="21" t="s">
        <v>450</v>
      </c>
      <c r="I542" s="19" t="s">
        <v>576</v>
      </c>
      <c r="J542" s="21" t="s">
        <v>435</v>
      </c>
      <c r="K542" s="19" t="s">
        <v>289</v>
      </c>
      <c r="L542" s="19"/>
    </row>
    <row r="543" ht="14.3" customHeight="1" x14ac:dyDescent="0.15" spans="1:12">
      <c r="A543" s="154"/>
      <c r="B543" s="154"/>
      <c r="C543" s="155"/>
      <c r="D543" s="154"/>
      <c r="E543" s="154"/>
      <c r="F543" s="19" t="s">
        <v>465</v>
      </c>
      <c r="G543" s="19" t="s">
        <v>597</v>
      </c>
      <c r="H543" s="21" t="s">
        <v>413</v>
      </c>
      <c r="I543" s="19" t="s">
        <v>414</v>
      </c>
      <c r="J543" s="21" t="s">
        <v>415</v>
      </c>
      <c r="K543" s="19" t="s">
        <v>289</v>
      </c>
      <c r="L543" s="19"/>
    </row>
    <row r="544" ht="45.2" customHeight="1" x14ac:dyDescent="0.15" spans="1:12">
      <c r="A544" s="154"/>
      <c r="B544" s="154"/>
      <c r="C544" s="155"/>
      <c r="D544" s="154"/>
      <c r="E544" s="154" t="s">
        <v>418</v>
      </c>
      <c r="F544" s="19" t="s">
        <v>419</v>
      </c>
      <c r="G544" s="19" t="s">
        <v>1105</v>
      </c>
      <c r="H544" s="21" t="s">
        <v>413</v>
      </c>
      <c r="I544" s="19" t="s">
        <v>414</v>
      </c>
      <c r="J544" s="21" t="s">
        <v>415</v>
      </c>
      <c r="K544" s="19" t="s">
        <v>289</v>
      </c>
      <c r="L544" s="19"/>
    </row>
    <row r="545" ht="79.1" customHeight="1" x14ac:dyDescent="0.15" spans="1:12">
      <c r="A545" s="154"/>
      <c r="B545" s="154"/>
      <c r="C545" s="155"/>
      <c r="D545" s="154"/>
      <c r="E545" s="154"/>
      <c r="F545" s="19" t="s">
        <v>557</v>
      </c>
      <c r="G545" s="19" t="s">
        <v>1106</v>
      </c>
      <c r="H545" s="21" t="s">
        <v>413</v>
      </c>
      <c r="I545" s="19" t="s">
        <v>414</v>
      </c>
      <c r="J545" s="21" t="s">
        <v>415</v>
      </c>
      <c r="K545" s="19" t="s">
        <v>289</v>
      </c>
      <c r="L545" s="19"/>
    </row>
    <row r="546" ht="14.3" customHeight="1" x14ac:dyDescent="0.15" spans="1:12">
      <c r="A546" s="154"/>
      <c r="B546" s="154"/>
      <c r="C546" s="155"/>
      <c r="D546" s="154"/>
      <c r="E546" s="19" t="s">
        <v>472</v>
      </c>
      <c r="F546" s="19" t="s">
        <v>472</v>
      </c>
      <c r="G546" s="19" t="s">
        <v>1092</v>
      </c>
      <c r="H546" s="21" t="s">
        <v>450</v>
      </c>
      <c r="I546" s="19" t="s">
        <v>504</v>
      </c>
      <c r="J546" s="21" t="s">
        <v>415</v>
      </c>
      <c r="K546" s="19" t="s">
        <v>113</v>
      </c>
      <c r="L546" s="19"/>
    </row>
    <row r="547" ht="14.3" customHeight="1" x14ac:dyDescent="0.15" spans="1:12">
      <c r="A547" s="154"/>
      <c r="B547" s="154"/>
      <c r="C547" s="155"/>
      <c r="D547" s="154"/>
      <c r="E547" s="19" t="s">
        <v>475</v>
      </c>
      <c r="F547" s="19" t="s">
        <v>476</v>
      </c>
      <c r="G547" s="19" t="s">
        <v>1093</v>
      </c>
      <c r="H547" s="21" t="s">
        <v>433</v>
      </c>
      <c r="I547" s="19" t="s">
        <v>460</v>
      </c>
      <c r="J547" s="21" t="s">
        <v>479</v>
      </c>
      <c r="K547" s="19" t="s">
        <v>113</v>
      </c>
      <c r="L547" s="19"/>
    </row>
    <row r="548" ht="14.3" customHeight="1" x14ac:dyDescent="0.15" spans="1:12">
      <c r="A548" s="154"/>
      <c r="B548" s="154" t="s">
        <v>1107</v>
      </c>
      <c r="C548" s="155">
        <v>7.5</v>
      </c>
      <c r="D548" s="154" t="s">
        <v>1108</v>
      </c>
      <c r="E548" s="154" t="s">
        <v>410</v>
      </c>
      <c r="F548" s="19" t="s">
        <v>411</v>
      </c>
      <c r="G548" s="19" t="s">
        <v>1109</v>
      </c>
      <c r="H548" s="21" t="s">
        <v>450</v>
      </c>
      <c r="I548" s="19" t="s">
        <v>1110</v>
      </c>
      <c r="J548" s="21" t="s">
        <v>606</v>
      </c>
      <c r="K548" s="19" t="s">
        <v>289</v>
      </c>
      <c r="L548" s="19"/>
    </row>
    <row r="549" ht="14.3" customHeight="1" x14ac:dyDescent="0.15" spans="1:12">
      <c r="A549" s="154"/>
      <c r="B549" s="154"/>
      <c r="C549" s="155"/>
      <c r="D549" s="154"/>
      <c r="E549" s="154"/>
      <c r="F549" s="19" t="s">
        <v>438</v>
      </c>
      <c r="G549" s="19" t="s">
        <v>1111</v>
      </c>
      <c r="H549" s="21" t="s">
        <v>450</v>
      </c>
      <c r="I549" s="19" t="s">
        <v>504</v>
      </c>
      <c r="J549" s="21" t="s">
        <v>415</v>
      </c>
      <c r="K549" s="19" t="s">
        <v>113</v>
      </c>
      <c r="L549" s="19"/>
    </row>
    <row r="550" ht="14.3" customHeight="1" x14ac:dyDescent="0.15" spans="1:12">
      <c r="A550" s="154"/>
      <c r="B550" s="154"/>
      <c r="C550" s="155"/>
      <c r="D550" s="154"/>
      <c r="E550" s="154"/>
      <c r="F550" s="19" t="s">
        <v>465</v>
      </c>
      <c r="G550" s="19" t="s">
        <v>597</v>
      </c>
      <c r="H550" s="21" t="s">
        <v>413</v>
      </c>
      <c r="I550" s="19" t="s">
        <v>414</v>
      </c>
      <c r="J550" s="21" t="s">
        <v>415</v>
      </c>
      <c r="K550" s="19" t="s">
        <v>289</v>
      </c>
      <c r="L550" s="19"/>
    </row>
    <row r="551" ht="22.6" customHeight="1" x14ac:dyDescent="0.15" spans="1:12">
      <c r="A551" s="154"/>
      <c r="B551" s="154"/>
      <c r="C551" s="155"/>
      <c r="D551" s="154"/>
      <c r="E551" s="154" t="s">
        <v>418</v>
      </c>
      <c r="F551" s="19" t="s">
        <v>419</v>
      </c>
      <c r="G551" s="19" t="s">
        <v>1112</v>
      </c>
      <c r="H551" s="21" t="s">
        <v>450</v>
      </c>
      <c r="I551" s="19" t="s">
        <v>463</v>
      </c>
      <c r="J551" s="21" t="s">
        <v>415</v>
      </c>
      <c r="K551" s="19" t="s">
        <v>289</v>
      </c>
      <c r="L551" s="19"/>
    </row>
    <row r="552" ht="33.9" customHeight="1" x14ac:dyDescent="0.15" spans="1:12">
      <c r="A552" s="154"/>
      <c r="B552" s="154"/>
      <c r="C552" s="155"/>
      <c r="D552" s="154"/>
      <c r="E552" s="154"/>
      <c r="F552" s="19" t="s">
        <v>557</v>
      </c>
      <c r="G552" s="19" t="s">
        <v>1113</v>
      </c>
      <c r="H552" s="21" t="s">
        <v>542</v>
      </c>
      <c r="I552" s="19" t="s">
        <v>795</v>
      </c>
      <c r="J552" s="21"/>
      <c r="K552" s="19" t="s">
        <v>289</v>
      </c>
      <c r="L552" s="19"/>
    </row>
    <row r="553" ht="14.3" customHeight="1" x14ac:dyDescent="0.15" spans="1:12">
      <c r="A553" s="154"/>
      <c r="B553" s="154"/>
      <c r="C553" s="155"/>
      <c r="D553" s="154"/>
      <c r="E553" s="19" t="s">
        <v>472</v>
      </c>
      <c r="F553" s="19" t="s">
        <v>472</v>
      </c>
      <c r="G553" s="19" t="s">
        <v>1092</v>
      </c>
      <c r="H553" s="21" t="s">
        <v>450</v>
      </c>
      <c r="I553" s="19" t="s">
        <v>741</v>
      </c>
      <c r="J553" s="21" t="s">
        <v>415</v>
      </c>
      <c r="K553" s="19" t="s">
        <v>113</v>
      </c>
      <c r="L553" s="19"/>
    </row>
    <row r="554" ht="14.3" customHeight="1" x14ac:dyDescent="0.15" spans="1:12">
      <c r="A554" s="154"/>
      <c r="B554" s="154"/>
      <c r="C554" s="155"/>
      <c r="D554" s="154"/>
      <c r="E554" s="19" t="s">
        <v>475</v>
      </c>
      <c r="F554" s="19" t="s">
        <v>476</v>
      </c>
      <c r="G554" s="19" t="s">
        <v>1093</v>
      </c>
      <c r="H554" s="21" t="s">
        <v>433</v>
      </c>
      <c r="I554" s="19" t="s">
        <v>987</v>
      </c>
      <c r="J554" s="21" t="s">
        <v>479</v>
      </c>
      <c r="K554" s="19" t="s">
        <v>113</v>
      </c>
      <c r="L554" s="19"/>
    </row>
    <row r="555" ht="14.3" customHeight="1" x14ac:dyDescent="0.15" spans="1:12">
      <c r="A555" s="154"/>
      <c r="B555" s="154" t="s">
        <v>1114</v>
      </c>
      <c r="C555" s="155">
        <v>8</v>
      </c>
      <c r="D555" s="154" t="s">
        <v>1115</v>
      </c>
      <c r="E555" s="154" t="s">
        <v>410</v>
      </c>
      <c r="F555" s="154" t="s">
        <v>411</v>
      </c>
      <c r="G555" s="19" t="s">
        <v>1116</v>
      </c>
      <c r="H555" s="21" t="s">
        <v>450</v>
      </c>
      <c r="I555" s="19" t="s">
        <v>478</v>
      </c>
      <c r="J555" s="21" t="s">
        <v>435</v>
      </c>
      <c r="K555" s="19" t="s">
        <v>434</v>
      </c>
      <c r="L555" s="19"/>
    </row>
    <row r="556" ht="14.3" customHeight="1" x14ac:dyDescent="0.15" spans="1:12">
      <c r="A556" s="154"/>
      <c r="B556" s="154"/>
      <c r="C556" s="155"/>
      <c r="D556" s="154"/>
      <c r="E556" s="154"/>
      <c r="F556" s="154"/>
      <c r="G556" s="19" t="s">
        <v>1117</v>
      </c>
      <c r="H556" s="21" t="s">
        <v>413</v>
      </c>
      <c r="I556" s="19" t="s">
        <v>1118</v>
      </c>
      <c r="J556" s="21" t="s">
        <v>583</v>
      </c>
      <c r="K556" s="19" t="s">
        <v>113</v>
      </c>
      <c r="L556" s="19"/>
    </row>
    <row r="557" ht="22.6" customHeight="1" x14ac:dyDescent="0.15" spans="1:12">
      <c r="A557" s="154"/>
      <c r="B557" s="154"/>
      <c r="C557" s="155"/>
      <c r="D557" s="154"/>
      <c r="E557" s="154"/>
      <c r="F557" s="154"/>
      <c r="G557" s="19" t="s">
        <v>1119</v>
      </c>
      <c r="H557" s="21" t="s">
        <v>450</v>
      </c>
      <c r="I557" s="19" t="s">
        <v>713</v>
      </c>
      <c r="J557" s="21" t="s">
        <v>583</v>
      </c>
      <c r="K557" s="19" t="s">
        <v>434</v>
      </c>
      <c r="L557" s="19"/>
    </row>
    <row r="558" ht="14.3" customHeight="1" x14ac:dyDescent="0.15" spans="1:12">
      <c r="A558" s="154"/>
      <c r="B558" s="154"/>
      <c r="C558" s="155"/>
      <c r="D558" s="154"/>
      <c r="E558" s="154"/>
      <c r="F558" s="154"/>
      <c r="G558" s="19" t="s">
        <v>1120</v>
      </c>
      <c r="H558" s="21" t="s">
        <v>450</v>
      </c>
      <c r="I558" s="19" t="s">
        <v>451</v>
      </c>
      <c r="J558" s="21" t="s">
        <v>435</v>
      </c>
      <c r="K558" s="19" t="s">
        <v>434</v>
      </c>
      <c r="L558" s="19"/>
    </row>
    <row r="559" ht="14.3" customHeight="1" x14ac:dyDescent="0.15" spans="1:12">
      <c r="A559" s="154"/>
      <c r="B559" s="154"/>
      <c r="C559" s="155"/>
      <c r="D559" s="154"/>
      <c r="E559" s="154"/>
      <c r="F559" s="154"/>
      <c r="G559" s="19" t="s">
        <v>1121</v>
      </c>
      <c r="H559" s="21" t="s">
        <v>450</v>
      </c>
      <c r="I559" s="19" t="s">
        <v>720</v>
      </c>
      <c r="J559" s="21" t="s">
        <v>714</v>
      </c>
      <c r="K559" s="19" t="s">
        <v>434</v>
      </c>
      <c r="L559" s="19"/>
    </row>
    <row r="560" ht="14.3" customHeight="1" x14ac:dyDescent="0.15" spans="1:12">
      <c r="A560" s="154"/>
      <c r="B560" s="154"/>
      <c r="C560" s="155"/>
      <c r="D560" s="154"/>
      <c r="E560" s="154"/>
      <c r="F560" s="19" t="s">
        <v>438</v>
      </c>
      <c r="G560" s="19" t="s">
        <v>1122</v>
      </c>
      <c r="H560" s="21" t="s">
        <v>413</v>
      </c>
      <c r="I560" s="19" t="s">
        <v>414</v>
      </c>
      <c r="J560" s="21" t="s">
        <v>415</v>
      </c>
      <c r="K560" s="19" t="s">
        <v>434</v>
      </c>
      <c r="L560" s="19"/>
    </row>
    <row r="561" ht="14.3" customHeight="1" x14ac:dyDescent="0.15" spans="1:12">
      <c r="A561" s="154"/>
      <c r="B561" s="154"/>
      <c r="C561" s="155"/>
      <c r="D561" s="154"/>
      <c r="E561" s="154"/>
      <c r="F561" s="19" t="s">
        <v>465</v>
      </c>
      <c r="G561" s="19" t="s">
        <v>1123</v>
      </c>
      <c r="H561" s="21" t="s">
        <v>413</v>
      </c>
      <c r="I561" s="19" t="s">
        <v>414</v>
      </c>
      <c r="J561" s="21" t="s">
        <v>415</v>
      </c>
      <c r="K561" s="19" t="s">
        <v>434</v>
      </c>
      <c r="L561" s="19"/>
    </row>
    <row r="562" ht="22.6" customHeight="1" x14ac:dyDescent="0.15" spans="1:12">
      <c r="A562" s="154"/>
      <c r="B562" s="154"/>
      <c r="C562" s="155"/>
      <c r="D562" s="154"/>
      <c r="E562" s="154" t="s">
        <v>418</v>
      </c>
      <c r="F562" s="19" t="s">
        <v>419</v>
      </c>
      <c r="G562" s="19" t="s">
        <v>1124</v>
      </c>
      <c r="H562" s="21" t="s">
        <v>542</v>
      </c>
      <c r="I562" s="19" t="s">
        <v>795</v>
      </c>
      <c r="J562" s="21"/>
      <c r="K562" s="19" t="s">
        <v>289</v>
      </c>
      <c r="L562" s="19"/>
    </row>
    <row r="563" ht="22.6" customHeight="1" x14ac:dyDescent="0.15" spans="1:12">
      <c r="A563" s="154"/>
      <c r="B563" s="154"/>
      <c r="C563" s="155"/>
      <c r="D563" s="154"/>
      <c r="E563" s="154"/>
      <c r="F563" s="19" t="s">
        <v>557</v>
      </c>
      <c r="G563" s="19" t="s">
        <v>1125</v>
      </c>
      <c r="H563" s="21" t="s">
        <v>542</v>
      </c>
      <c r="I563" s="19" t="s">
        <v>795</v>
      </c>
      <c r="J563" s="21"/>
      <c r="K563" s="19" t="s">
        <v>289</v>
      </c>
      <c r="L563" s="19"/>
    </row>
    <row r="564" ht="14.3" customHeight="1" x14ac:dyDescent="0.15" spans="1:12">
      <c r="A564" s="154"/>
      <c r="B564" s="154"/>
      <c r="C564" s="155"/>
      <c r="D564" s="154"/>
      <c r="E564" s="19" t="s">
        <v>472</v>
      </c>
      <c r="F564" s="19" t="s">
        <v>472</v>
      </c>
      <c r="G564" s="19" t="s">
        <v>474</v>
      </c>
      <c r="H564" s="21" t="s">
        <v>450</v>
      </c>
      <c r="I564" s="19" t="s">
        <v>471</v>
      </c>
      <c r="J564" s="21" t="s">
        <v>415</v>
      </c>
      <c r="K564" s="19" t="s">
        <v>113</v>
      </c>
      <c r="L564" s="19"/>
    </row>
    <row r="565" ht="14.3" customHeight="1" x14ac:dyDescent="0.15" spans="1:12">
      <c r="A565" s="154"/>
      <c r="B565" s="154"/>
      <c r="C565" s="155"/>
      <c r="D565" s="154"/>
      <c r="E565" s="19" t="s">
        <v>475</v>
      </c>
      <c r="F565" s="19" t="s">
        <v>476</v>
      </c>
      <c r="G565" s="19" t="s">
        <v>475</v>
      </c>
      <c r="H565" s="21" t="s">
        <v>433</v>
      </c>
      <c r="I565" s="19" t="s">
        <v>566</v>
      </c>
      <c r="J565" s="21" t="s">
        <v>479</v>
      </c>
      <c r="K565" s="19" t="s">
        <v>113</v>
      </c>
      <c r="L565" s="19"/>
    </row>
    <row r="566" ht="22.6" customHeight="1" x14ac:dyDescent="0.15" spans="1:12">
      <c r="A566" s="154"/>
      <c r="B566" s="154" t="s">
        <v>1126</v>
      </c>
      <c r="C566" s="155">
        <v>20</v>
      </c>
      <c r="D566" s="154" t="s">
        <v>1127</v>
      </c>
      <c r="E566" s="154" t="s">
        <v>410</v>
      </c>
      <c r="F566" s="154" t="s">
        <v>411</v>
      </c>
      <c r="G566" s="19" t="s">
        <v>1128</v>
      </c>
      <c r="H566" s="21" t="s">
        <v>450</v>
      </c>
      <c r="I566" s="19" t="s">
        <v>1129</v>
      </c>
      <c r="J566" s="21" t="s">
        <v>435</v>
      </c>
      <c r="K566" s="19" t="s">
        <v>113</v>
      </c>
      <c r="L566" s="19"/>
    </row>
    <row r="567" ht="14.3" customHeight="1" x14ac:dyDescent="0.15" spans="1:12">
      <c r="A567" s="154"/>
      <c r="B567" s="154"/>
      <c r="C567" s="155"/>
      <c r="D567" s="154"/>
      <c r="E567" s="154"/>
      <c r="F567" s="154"/>
      <c r="G567" s="19" t="s">
        <v>1130</v>
      </c>
      <c r="H567" s="21" t="s">
        <v>450</v>
      </c>
      <c r="I567" s="19" t="s">
        <v>1131</v>
      </c>
      <c r="J567" s="21" t="s">
        <v>1132</v>
      </c>
      <c r="K567" s="19" t="s">
        <v>113</v>
      </c>
      <c r="L567" s="19"/>
    </row>
    <row r="568" ht="14.3" customHeight="1" x14ac:dyDescent="0.15" spans="1:12">
      <c r="A568" s="154"/>
      <c r="B568" s="154"/>
      <c r="C568" s="155"/>
      <c r="D568" s="154"/>
      <c r="E568" s="154"/>
      <c r="F568" s="19" t="s">
        <v>438</v>
      </c>
      <c r="G568" s="19" t="s">
        <v>1111</v>
      </c>
      <c r="H568" s="21" t="s">
        <v>450</v>
      </c>
      <c r="I568" s="19" t="s">
        <v>504</v>
      </c>
      <c r="J568" s="21" t="s">
        <v>415</v>
      </c>
      <c r="K568" s="19" t="s">
        <v>113</v>
      </c>
      <c r="L568" s="19"/>
    </row>
    <row r="569" ht="14.3" customHeight="1" x14ac:dyDescent="0.15" spans="1:12">
      <c r="A569" s="154"/>
      <c r="B569" s="154"/>
      <c r="C569" s="155"/>
      <c r="D569" s="154"/>
      <c r="E569" s="154"/>
      <c r="F569" s="19" t="s">
        <v>465</v>
      </c>
      <c r="G569" s="19" t="s">
        <v>1123</v>
      </c>
      <c r="H569" s="21" t="s">
        <v>413</v>
      </c>
      <c r="I569" s="19" t="s">
        <v>414</v>
      </c>
      <c r="J569" s="21" t="s">
        <v>415</v>
      </c>
      <c r="K569" s="19" t="s">
        <v>113</v>
      </c>
      <c r="L569" s="19"/>
    </row>
    <row r="570" ht="33.9" customHeight="1" x14ac:dyDescent="0.15" spans="1:12">
      <c r="A570" s="154"/>
      <c r="B570" s="154"/>
      <c r="C570" s="155"/>
      <c r="D570" s="154"/>
      <c r="E570" s="154" t="s">
        <v>418</v>
      </c>
      <c r="F570" s="19" t="s">
        <v>419</v>
      </c>
      <c r="G570" s="19" t="s">
        <v>1133</v>
      </c>
      <c r="H570" s="21" t="s">
        <v>450</v>
      </c>
      <c r="I570" s="19" t="s">
        <v>463</v>
      </c>
      <c r="J570" s="21" t="s">
        <v>415</v>
      </c>
      <c r="K570" s="19" t="s">
        <v>289</v>
      </c>
      <c r="L570" s="19"/>
    </row>
    <row r="571" ht="22.6" customHeight="1" x14ac:dyDescent="0.15" spans="1:12">
      <c r="A571" s="154"/>
      <c r="B571" s="154"/>
      <c r="C571" s="155"/>
      <c r="D571" s="154"/>
      <c r="E571" s="154"/>
      <c r="F571" s="19" t="s">
        <v>557</v>
      </c>
      <c r="G571" s="19" t="s">
        <v>1134</v>
      </c>
      <c r="H571" s="21" t="s">
        <v>542</v>
      </c>
      <c r="I571" s="19" t="s">
        <v>795</v>
      </c>
      <c r="J571" s="21"/>
      <c r="K571" s="19" t="s">
        <v>289</v>
      </c>
      <c r="L571" s="19"/>
    </row>
    <row r="572" ht="14.3" customHeight="1" x14ac:dyDescent="0.15" spans="1:12">
      <c r="A572" s="154"/>
      <c r="B572" s="154"/>
      <c r="C572" s="155"/>
      <c r="D572" s="154"/>
      <c r="E572" s="19" t="s">
        <v>472</v>
      </c>
      <c r="F572" s="19" t="s">
        <v>472</v>
      </c>
      <c r="G572" s="19" t="s">
        <v>1092</v>
      </c>
      <c r="H572" s="21" t="s">
        <v>450</v>
      </c>
      <c r="I572" s="19" t="s">
        <v>1135</v>
      </c>
      <c r="J572" s="21" t="s">
        <v>415</v>
      </c>
      <c r="K572" s="19" t="s">
        <v>113</v>
      </c>
      <c r="L572" s="19"/>
    </row>
    <row r="573" ht="14.3" customHeight="1" x14ac:dyDescent="0.15" spans="1:12">
      <c r="A573" s="154"/>
      <c r="B573" s="154"/>
      <c r="C573" s="155"/>
      <c r="D573" s="154"/>
      <c r="E573" s="19" t="s">
        <v>475</v>
      </c>
      <c r="F573" s="19" t="s">
        <v>476</v>
      </c>
      <c r="G573" s="19" t="s">
        <v>1093</v>
      </c>
      <c r="H573" s="21" t="s">
        <v>433</v>
      </c>
      <c r="I573" s="19" t="s">
        <v>436</v>
      </c>
      <c r="J573" s="21" t="s">
        <v>479</v>
      </c>
      <c r="K573" s="19" t="s">
        <v>113</v>
      </c>
      <c r="L573" s="19"/>
    </row>
    <row r="574" ht="14.3" customHeight="1" x14ac:dyDescent="0.15" spans="1:12">
      <c r="A574" s="154"/>
      <c r="B574" s="154" t="s">
        <v>1077</v>
      </c>
      <c r="C574" s="155">
        <v>8.8</v>
      </c>
      <c r="D574" s="154" t="s">
        <v>431</v>
      </c>
      <c r="E574" s="154" t="s">
        <v>410</v>
      </c>
      <c r="F574" s="19" t="s">
        <v>411</v>
      </c>
      <c r="G574" s="19" t="s">
        <v>432</v>
      </c>
      <c r="H574" s="21" t="s">
        <v>433</v>
      </c>
      <c r="I574" s="19" t="s">
        <v>434</v>
      </c>
      <c r="J574" s="21" t="s">
        <v>435</v>
      </c>
      <c r="K574" s="19" t="s">
        <v>436</v>
      </c>
      <c r="L574" s="19" t="s">
        <v>437</v>
      </c>
    </row>
    <row r="575" ht="56.5" customHeight="1" x14ac:dyDescent="0.15" spans="1:12">
      <c r="A575" s="154"/>
      <c r="B575" s="154"/>
      <c r="C575" s="155"/>
      <c r="D575" s="154"/>
      <c r="E575" s="154"/>
      <c r="F575" s="19" t="s">
        <v>438</v>
      </c>
      <c r="G575" s="19" t="s">
        <v>439</v>
      </c>
      <c r="H575" s="21" t="s">
        <v>433</v>
      </c>
      <c r="I575" s="19" t="s">
        <v>434</v>
      </c>
      <c r="J575" s="21" t="s">
        <v>415</v>
      </c>
      <c r="K575" s="19" t="s">
        <v>421</v>
      </c>
      <c r="L575" s="19" t="s">
        <v>437</v>
      </c>
    </row>
    <row r="576" ht="67.8" customHeight="1" x14ac:dyDescent="0.15" spans="1:12">
      <c r="A576" s="154"/>
      <c r="B576" s="154"/>
      <c r="C576" s="155"/>
      <c r="D576" s="154"/>
      <c r="E576" s="154" t="s">
        <v>418</v>
      </c>
      <c r="F576" s="19" t="s">
        <v>440</v>
      </c>
      <c r="G576" s="19" t="s">
        <v>441</v>
      </c>
      <c r="H576" s="21" t="s">
        <v>433</v>
      </c>
      <c r="I576" s="19" t="s">
        <v>414</v>
      </c>
      <c r="J576" s="21" t="s">
        <v>415</v>
      </c>
      <c r="K576" s="19" t="s">
        <v>436</v>
      </c>
      <c r="L576" s="19" t="s">
        <v>437</v>
      </c>
    </row>
    <row r="577" ht="14.3" customHeight="1" x14ac:dyDescent="0.15" spans="1:12">
      <c r="A577" s="154"/>
      <c r="B577" s="154"/>
      <c r="C577" s="155"/>
      <c r="D577" s="154"/>
      <c r="E577" s="154"/>
      <c r="F577" s="19" t="s">
        <v>419</v>
      </c>
      <c r="G577" s="19" t="s">
        <v>442</v>
      </c>
      <c r="H577" s="21" t="s">
        <v>413</v>
      </c>
      <c r="I577" s="19" t="s">
        <v>414</v>
      </c>
      <c r="J577" s="21" t="s">
        <v>415</v>
      </c>
      <c r="K577" s="19" t="s">
        <v>436</v>
      </c>
      <c r="L577" s="19" t="s">
        <v>417</v>
      </c>
    </row>
    <row r="578" ht="14.3" customHeight="1" x14ac:dyDescent="0.15" spans="1:12">
      <c r="A578" s="154"/>
      <c r="B578" s="154" t="s">
        <v>1078</v>
      </c>
      <c r="C578" s="155">
        <v>0.7902</v>
      </c>
      <c r="D578" s="154" t="s">
        <v>431</v>
      </c>
      <c r="E578" s="154" t="s">
        <v>410</v>
      </c>
      <c r="F578" s="19" t="s">
        <v>411</v>
      </c>
      <c r="G578" s="19" t="s">
        <v>432</v>
      </c>
      <c r="H578" s="21" t="s">
        <v>433</v>
      </c>
      <c r="I578" s="19" t="s">
        <v>434</v>
      </c>
      <c r="J578" s="21" t="s">
        <v>435</v>
      </c>
      <c r="K578" s="19" t="s">
        <v>436</v>
      </c>
      <c r="L578" s="19" t="s">
        <v>437</v>
      </c>
    </row>
    <row r="579" ht="56.5" customHeight="1" x14ac:dyDescent="0.15" spans="1:12">
      <c r="A579" s="154"/>
      <c r="B579" s="154"/>
      <c r="C579" s="155"/>
      <c r="D579" s="154"/>
      <c r="E579" s="154"/>
      <c r="F579" s="19" t="s">
        <v>438</v>
      </c>
      <c r="G579" s="19" t="s">
        <v>439</v>
      </c>
      <c r="H579" s="21" t="s">
        <v>433</v>
      </c>
      <c r="I579" s="19" t="s">
        <v>434</v>
      </c>
      <c r="J579" s="21" t="s">
        <v>415</v>
      </c>
      <c r="K579" s="19" t="s">
        <v>421</v>
      </c>
      <c r="L579" s="19" t="s">
        <v>437</v>
      </c>
    </row>
    <row r="580" ht="67.8" customHeight="1" x14ac:dyDescent="0.15" spans="1:12">
      <c r="A580" s="154"/>
      <c r="B580" s="154"/>
      <c r="C580" s="155"/>
      <c r="D580" s="154"/>
      <c r="E580" s="154" t="s">
        <v>418</v>
      </c>
      <c r="F580" s="19" t="s">
        <v>440</v>
      </c>
      <c r="G580" s="19" t="s">
        <v>441</v>
      </c>
      <c r="H580" s="21" t="s">
        <v>433</v>
      </c>
      <c r="I580" s="19" t="s">
        <v>414</v>
      </c>
      <c r="J580" s="21" t="s">
        <v>415</v>
      </c>
      <c r="K580" s="19" t="s">
        <v>436</v>
      </c>
      <c r="L580" s="19" t="s">
        <v>437</v>
      </c>
    </row>
    <row r="581" ht="14.3" customHeight="1" x14ac:dyDescent="0.15" spans="1:12">
      <c r="A581" s="154"/>
      <c r="B581" s="154"/>
      <c r="C581" s="155"/>
      <c r="D581" s="154"/>
      <c r="E581" s="154"/>
      <c r="F581" s="19" t="s">
        <v>419</v>
      </c>
      <c r="G581" s="19" t="s">
        <v>442</v>
      </c>
      <c r="H581" s="21" t="s">
        <v>413</v>
      </c>
      <c r="I581" s="19" t="s">
        <v>414</v>
      </c>
      <c r="J581" s="21" t="s">
        <v>415</v>
      </c>
      <c r="K581" s="19" t="s">
        <v>436</v>
      </c>
      <c r="L581" s="19" t="s">
        <v>417</v>
      </c>
    </row>
    <row r="582" ht="14.3" customHeight="1" x14ac:dyDescent="0.15" spans="1:12">
      <c r="A582" s="154"/>
      <c r="B582" s="154" t="s">
        <v>1080</v>
      </c>
      <c r="C582" s="155">
        <v>0.57727</v>
      </c>
      <c r="D582" s="154" t="s">
        <v>431</v>
      </c>
      <c r="E582" s="154" t="s">
        <v>410</v>
      </c>
      <c r="F582" s="19" t="s">
        <v>411</v>
      </c>
      <c r="G582" s="19" t="s">
        <v>432</v>
      </c>
      <c r="H582" s="21" t="s">
        <v>433</v>
      </c>
      <c r="I582" s="19" t="s">
        <v>434</v>
      </c>
      <c r="J582" s="21" t="s">
        <v>435</v>
      </c>
      <c r="K582" s="19" t="s">
        <v>436</v>
      </c>
      <c r="L582" s="19" t="s">
        <v>437</v>
      </c>
    </row>
    <row r="583" ht="56.5" customHeight="1" x14ac:dyDescent="0.15" spans="1:12">
      <c r="A583" s="154"/>
      <c r="B583" s="154"/>
      <c r="C583" s="155"/>
      <c r="D583" s="154"/>
      <c r="E583" s="154"/>
      <c r="F583" s="19" t="s">
        <v>438</v>
      </c>
      <c r="G583" s="19" t="s">
        <v>439</v>
      </c>
      <c r="H583" s="21" t="s">
        <v>433</v>
      </c>
      <c r="I583" s="19" t="s">
        <v>434</v>
      </c>
      <c r="J583" s="21" t="s">
        <v>415</v>
      </c>
      <c r="K583" s="19" t="s">
        <v>421</v>
      </c>
      <c r="L583" s="19" t="s">
        <v>437</v>
      </c>
    </row>
    <row r="584" ht="67.8" customHeight="1" x14ac:dyDescent="0.15" spans="1:12">
      <c r="A584" s="154"/>
      <c r="B584" s="154"/>
      <c r="C584" s="155"/>
      <c r="D584" s="154"/>
      <c r="E584" s="154" t="s">
        <v>418</v>
      </c>
      <c r="F584" s="19" t="s">
        <v>440</v>
      </c>
      <c r="G584" s="19" t="s">
        <v>441</v>
      </c>
      <c r="H584" s="21" t="s">
        <v>433</v>
      </c>
      <c r="I584" s="19" t="s">
        <v>414</v>
      </c>
      <c r="J584" s="21" t="s">
        <v>415</v>
      </c>
      <c r="K584" s="19" t="s">
        <v>436</v>
      </c>
      <c r="L584" s="19" t="s">
        <v>437</v>
      </c>
    </row>
    <row r="585" ht="14.3" customHeight="1" x14ac:dyDescent="0.15" spans="1:12">
      <c r="A585" s="154"/>
      <c r="B585" s="154"/>
      <c r="C585" s="155"/>
      <c r="D585" s="154"/>
      <c r="E585" s="154"/>
      <c r="F585" s="19" t="s">
        <v>419</v>
      </c>
      <c r="G585" s="19" t="s">
        <v>442</v>
      </c>
      <c r="H585" s="21" t="s">
        <v>413</v>
      </c>
      <c r="I585" s="19" t="s">
        <v>414</v>
      </c>
      <c r="J585" s="21" t="s">
        <v>415</v>
      </c>
      <c r="K585" s="19" t="s">
        <v>436</v>
      </c>
      <c r="L585" s="19" t="s">
        <v>417</v>
      </c>
    </row>
    <row r="586" ht="14.3" customHeight="1" x14ac:dyDescent="0.15" spans="1:12">
      <c r="A586" s="154"/>
      <c r="B586" s="154" t="s">
        <v>1082</v>
      </c>
      <c r="C586" s="155">
        <v>5.52</v>
      </c>
      <c r="D586" s="154" t="s">
        <v>431</v>
      </c>
      <c r="E586" s="154" t="s">
        <v>410</v>
      </c>
      <c r="F586" s="19" t="s">
        <v>411</v>
      </c>
      <c r="G586" s="19" t="s">
        <v>432</v>
      </c>
      <c r="H586" s="21" t="s">
        <v>433</v>
      </c>
      <c r="I586" s="19" t="s">
        <v>434</v>
      </c>
      <c r="J586" s="21" t="s">
        <v>435</v>
      </c>
      <c r="K586" s="19" t="s">
        <v>436</v>
      </c>
      <c r="L586" s="19" t="s">
        <v>437</v>
      </c>
    </row>
    <row r="587" ht="56.5" customHeight="1" x14ac:dyDescent="0.15" spans="1:12">
      <c r="A587" s="154"/>
      <c r="B587" s="154"/>
      <c r="C587" s="155"/>
      <c r="D587" s="154"/>
      <c r="E587" s="154"/>
      <c r="F587" s="19" t="s">
        <v>438</v>
      </c>
      <c r="G587" s="19" t="s">
        <v>439</v>
      </c>
      <c r="H587" s="21" t="s">
        <v>433</v>
      </c>
      <c r="I587" s="19" t="s">
        <v>434</v>
      </c>
      <c r="J587" s="21" t="s">
        <v>415</v>
      </c>
      <c r="K587" s="19" t="s">
        <v>421</v>
      </c>
      <c r="L587" s="19" t="s">
        <v>437</v>
      </c>
    </row>
    <row r="588" ht="67.8" customHeight="1" x14ac:dyDescent="0.15" spans="1:12">
      <c r="A588" s="154"/>
      <c r="B588" s="154"/>
      <c r="C588" s="155"/>
      <c r="D588" s="154"/>
      <c r="E588" s="154" t="s">
        <v>418</v>
      </c>
      <c r="F588" s="19" t="s">
        <v>440</v>
      </c>
      <c r="G588" s="19" t="s">
        <v>441</v>
      </c>
      <c r="H588" s="21" t="s">
        <v>433</v>
      </c>
      <c r="I588" s="19" t="s">
        <v>414</v>
      </c>
      <c r="J588" s="21" t="s">
        <v>415</v>
      </c>
      <c r="K588" s="19" t="s">
        <v>436</v>
      </c>
      <c r="L588" s="19" t="s">
        <v>437</v>
      </c>
    </row>
    <row r="589" ht="14.3" customHeight="1" x14ac:dyDescent="0.15" spans="1:12">
      <c r="A589" s="154"/>
      <c r="B589" s="154"/>
      <c r="C589" s="155"/>
      <c r="D589" s="154"/>
      <c r="E589" s="154"/>
      <c r="F589" s="19" t="s">
        <v>419</v>
      </c>
      <c r="G589" s="19" t="s">
        <v>442</v>
      </c>
      <c r="H589" s="21" t="s">
        <v>413</v>
      </c>
      <c r="I589" s="19" t="s">
        <v>414</v>
      </c>
      <c r="J589" s="21" t="s">
        <v>415</v>
      </c>
      <c r="K589" s="19" t="s">
        <v>436</v>
      </c>
      <c r="L589" s="19" t="s">
        <v>417</v>
      </c>
    </row>
    <row r="590" ht="14.3" customHeight="1" x14ac:dyDescent="0.15" spans="1:12">
      <c r="A590" s="154"/>
      <c r="B590" s="154" t="s">
        <v>1083</v>
      </c>
      <c r="C590" s="155">
        <v>0.5268</v>
      </c>
      <c r="D590" s="154" t="s">
        <v>431</v>
      </c>
      <c r="E590" s="154" t="s">
        <v>410</v>
      </c>
      <c r="F590" s="19" t="s">
        <v>411</v>
      </c>
      <c r="G590" s="19" t="s">
        <v>432</v>
      </c>
      <c r="H590" s="21" t="s">
        <v>433</v>
      </c>
      <c r="I590" s="19" t="s">
        <v>434</v>
      </c>
      <c r="J590" s="21" t="s">
        <v>435</v>
      </c>
      <c r="K590" s="19" t="s">
        <v>436</v>
      </c>
      <c r="L590" s="19" t="s">
        <v>437</v>
      </c>
    </row>
    <row r="591" ht="56.5" customHeight="1" x14ac:dyDescent="0.15" spans="1:12">
      <c r="A591" s="154"/>
      <c r="B591" s="154"/>
      <c r="C591" s="155"/>
      <c r="D591" s="154"/>
      <c r="E591" s="154"/>
      <c r="F591" s="19" t="s">
        <v>438</v>
      </c>
      <c r="G591" s="19" t="s">
        <v>439</v>
      </c>
      <c r="H591" s="21" t="s">
        <v>433</v>
      </c>
      <c r="I591" s="19" t="s">
        <v>434</v>
      </c>
      <c r="J591" s="21" t="s">
        <v>415</v>
      </c>
      <c r="K591" s="19" t="s">
        <v>421</v>
      </c>
      <c r="L591" s="19" t="s">
        <v>437</v>
      </c>
    </row>
    <row r="592" ht="67.8" customHeight="1" x14ac:dyDescent="0.15" spans="1:12">
      <c r="A592" s="154"/>
      <c r="B592" s="154"/>
      <c r="C592" s="155"/>
      <c r="D592" s="154"/>
      <c r="E592" s="154" t="s">
        <v>418</v>
      </c>
      <c r="F592" s="19" t="s">
        <v>440</v>
      </c>
      <c r="G592" s="19" t="s">
        <v>441</v>
      </c>
      <c r="H592" s="21" t="s">
        <v>433</v>
      </c>
      <c r="I592" s="19" t="s">
        <v>414</v>
      </c>
      <c r="J592" s="21" t="s">
        <v>415</v>
      </c>
      <c r="K592" s="19" t="s">
        <v>436</v>
      </c>
      <c r="L592" s="19" t="s">
        <v>437</v>
      </c>
    </row>
    <row r="593" ht="14.3" customHeight="1" x14ac:dyDescent="0.15" spans="1:12">
      <c r="A593" s="154"/>
      <c r="B593" s="154"/>
      <c r="C593" s="155"/>
      <c r="D593" s="154"/>
      <c r="E593" s="154"/>
      <c r="F593" s="19" t="s">
        <v>419</v>
      </c>
      <c r="G593" s="19" t="s">
        <v>442</v>
      </c>
      <c r="H593" s="21" t="s">
        <v>413</v>
      </c>
      <c r="I593" s="19" t="s">
        <v>414</v>
      </c>
      <c r="J593" s="21" t="s">
        <v>415</v>
      </c>
      <c r="K593" s="19" t="s">
        <v>436</v>
      </c>
      <c r="L593" s="19" t="s">
        <v>417</v>
      </c>
    </row>
    <row r="594" ht="22.6" customHeight="1" x14ac:dyDescent="0.15" spans="1:12">
      <c r="A594" s="154" t="s">
        <v>1136</v>
      </c>
      <c r="B594" s="154" t="s">
        <v>422</v>
      </c>
      <c r="C594" s="155">
        <v>390.5688</v>
      </c>
      <c r="D594" s="154" t="s">
        <v>409</v>
      </c>
      <c r="E594" s="19" t="s">
        <v>410</v>
      </c>
      <c r="F594" s="19" t="s">
        <v>411</v>
      </c>
      <c r="G594" s="19" t="s">
        <v>412</v>
      </c>
      <c r="H594" s="21" t="s">
        <v>413</v>
      </c>
      <c r="I594" s="19" t="s">
        <v>414</v>
      </c>
      <c r="J594" s="21" t="s">
        <v>415</v>
      </c>
      <c r="K594" s="19" t="s">
        <v>416</v>
      </c>
      <c r="L594" s="19" t="s">
        <v>417</v>
      </c>
    </row>
    <row r="595" ht="22.6" customHeight="1" x14ac:dyDescent="0.15" spans="1:12">
      <c r="A595" s="154"/>
      <c r="B595" s="154"/>
      <c r="C595" s="155"/>
      <c r="D595" s="154"/>
      <c r="E595" s="19" t="s">
        <v>418</v>
      </c>
      <c r="F595" s="19" t="s">
        <v>419</v>
      </c>
      <c r="G595" s="19" t="s">
        <v>420</v>
      </c>
      <c r="H595" s="21" t="s">
        <v>413</v>
      </c>
      <c r="I595" s="19" t="s">
        <v>414</v>
      </c>
      <c r="J595" s="21" t="s">
        <v>415</v>
      </c>
      <c r="K595" s="19" t="s">
        <v>421</v>
      </c>
      <c r="L595" s="19" t="s">
        <v>417</v>
      </c>
    </row>
    <row r="596" ht="22.6" customHeight="1" x14ac:dyDescent="0.15" spans="1:12">
      <c r="A596" s="154"/>
      <c r="B596" s="154" t="s">
        <v>424</v>
      </c>
      <c r="C596" s="155">
        <v>2.343413</v>
      </c>
      <c r="D596" s="154" t="s">
        <v>409</v>
      </c>
      <c r="E596" s="19" t="s">
        <v>410</v>
      </c>
      <c r="F596" s="19" t="s">
        <v>411</v>
      </c>
      <c r="G596" s="19" t="s">
        <v>412</v>
      </c>
      <c r="H596" s="21" t="s">
        <v>413</v>
      </c>
      <c r="I596" s="19" t="s">
        <v>414</v>
      </c>
      <c r="J596" s="21" t="s">
        <v>415</v>
      </c>
      <c r="K596" s="19" t="s">
        <v>416</v>
      </c>
      <c r="L596" s="19" t="s">
        <v>417</v>
      </c>
    </row>
    <row r="597" ht="22.6" customHeight="1" x14ac:dyDescent="0.15" spans="1:12">
      <c r="A597" s="154"/>
      <c r="B597" s="154"/>
      <c r="C597" s="155"/>
      <c r="D597" s="154"/>
      <c r="E597" s="19" t="s">
        <v>418</v>
      </c>
      <c r="F597" s="19" t="s">
        <v>419</v>
      </c>
      <c r="G597" s="19" t="s">
        <v>420</v>
      </c>
      <c r="H597" s="21" t="s">
        <v>413</v>
      </c>
      <c r="I597" s="19" t="s">
        <v>414</v>
      </c>
      <c r="J597" s="21" t="s">
        <v>415</v>
      </c>
      <c r="K597" s="19" t="s">
        <v>421</v>
      </c>
      <c r="L597" s="19" t="s">
        <v>417</v>
      </c>
    </row>
    <row r="598" ht="22.6" customHeight="1" x14ac:dyDescent="0.15" spans="1:12">
      <c r="A598" s="154"/>
      <c r="B598" s="154" t="s">
        <v>426</v>
      </c>
      <c r="C598" s="155">
        <v>0.781138</v>
      </c>
      <c r="D598" s="154" t="s">
        <v>409</v>
      </c>
      <c r="E598" s="19" t="s">
        <v>410</v>
      </c>
      <c r="F598" s="19" t="s">
        <v>411</v>
      </c>
      <c r="G598" s="19" t="s">
        <v>412</v>
      </c>
      <c r="H598" s="21" t="s">
        <v>413</v>
      </c>
      <c r="I598" s="19" t="s">
        <v>414</v>
      </c>
      <c r="J598" s="21" t="s">
        <v>415</v>
      </c>
      <c r="K598" s="19" t="s">
        <v>416</v>
      </c>
      <c r="L598" s="19" t="s">
        <v>417</v>
      </c>
    </row>
    <row r="599" ht="22.6" customHeight="1" x14ac:dyDescent="0.15" spans="1:12">
      <c r="A599" s="154"/>
      <c r="B599" s="154"/>
      <c r="C599" s="155"/>
      <c r="D599" s="154"/>
      <c r="E599" s="19" t="s">
        <v>418</v>
      </c>
      <c r="F599" s="19" t="s">
        <v>419</v>
      </c>
      <c r="G599" s="19" t="s">
        <v>420</v>
      </c>
      <c r="H599" s="21" t="s">
        <v>413</v>
      </c>
      <c r="I599" s="19" t="s">
        <v>414</v>
      </c>
      <c r="J599" s="21" t="s">
        <v>415</v>
      </c>
      <c r="K599" s="19" t="s">
        <v>421</v>
      </c>
      <c r="L599" s="19" t="s">
        <v>417</v>
      </c>
    </row>
    <row r="600" ht="22.6" customHeight="1" x14ac:dyDescent="0.15" spans="1:12">
      <c r="A600" s="154"/>
      <c r="B600" s="154" t="s">
        <v>429</v>
      </c>
      <c r="C600" s="155">
        <v>85.56192</v>
      </c>
      <c r="D600" s="154" t="s">
        <v>409</v>
      </c>
      <c r="E600" s="19" t="s">
        <v>410</v>
      </c>
      <c r="F600" s="19" t="s">
        <v>411</v>
      </c>
      <c r="G600" s="19" t="s">
        <v>412</v>
      </c>
      <c r="H600" s="21" t="s">
        <v>413</v>
      </c>
      <c r="I600" s="19" t="s">
        <v>414</v>
      </c>
      <c r="J600" s="21" t="s">
        <v>415</v>
      </c>
      <c r="K600" s="19" t="s">
        <v>416</v>
      </c>
      <c r="L600" s="19" t="s">
        <v>417</v>
      </c>
    </row>
    <row r="601" ht="22.6" customHeight="1" x14ac:dyDescent="0.15" spans="1:12">
      <c r="A601" s="154"/>
      <c r="B601" s="154"/>
      <c r="C601" s="155"/>
      <c r="D601" s="154"/>
      <c r="E601" s="19" t="s">
        <v>418</v>
      </c>
      <c r="F601" s="19" t="s">
        <v>419</v>
      </c>
      <c r="G601" s="19" t="s">
        <v>420</v>
      </c>
      <c r="H601" s="21" t="s">
        <v>413</v>
      </c>
      <c r="I601" s="19" t="s">
        <v>414</v>
      </c>
      <c r="J601" s="21" t="s">
        <v>415</v>
      </c>
      <c r="K601" s="19" t="s">
        <v>421</v>
      </c>
      <c r="L601" s="19" t="s">
        <v>417</v>
      </c>
    </row>
    <row r="602" ht="14.3" customHeight="1" x14ac:dyDescent="0.15" spans="1:12">
      <c r="A602" s="154"/>
      <c r="B602" s="154" t="s">
        <v>430</v>
      </c>
      <c r="C602" s="155">
        <v>62.7</v>
      </c>
      <c r="D602" s="154" t="s">
        <v>431</v>
      </c>
      <c r="E602" s="154" t="s">
        <v>410</v>
      </c>
      <c r="F602" s="19" t="s">
        <v>411</v>
      </c>
      <c r="G602" s="19" t="s">
        <v>432</v>
      </c>
      <c r="H602" s="21" t="s">
        <v>433</v>
      </c>
      <c r="I602" s="19" t="s">
        <v>434</v>
      </c>
      <c r="J602" s="21" t="s">
        <v>435</v>
      </c>
      <c r="K602" s="19" t="s">
        <v>436</v>
      </c>
      <c r="L602" s="19" t="s">
        <v>437</v>
      </c>
    </row>
    <row r="603" ht="56.5" customHeight="1" x14ac:dyDescent="0.15" spans="1:12">
      <c r="A603" s="154"/>
      <c r="B603" s="154"/>
      <c r="C603" s="155"/>
      <c r="D603" s="154"/>
      <c r="E603" s="154"/>
      <c r="F603" s="19" t="s">
        <v>438</v>
      </c>
      <c r="G603" s="19" t="s">
        <v>439</v>
      </c>
      <c r="H603" s="21" t="s">
        <v>433</v>
      </c>
      <c r="I603" s="19" t="s">
        <v>434</v>
      </c>
      <c r="J603" s="21" t="s">
        <v>415</v>
      </c>
      <c r="K603" s="19" t="s">
        <v>421</v>
      </c>
      <c r="L603" s="19" t="s">
        <v>437</v>
      </c>
    </row>
    <row r="604" ht="67.8" customHeight="1" x14ac:dyDescent="0.15" spans="1:12">
      <c r="A604" s="154"/>
      <c r="B604" s="154"/>
      <c r="C604" s="155"/>
      <c r="D604" s="154"/>
      <c r="E604" s="154" t="s">
        <v>418</v>
      </c>
      <c r="F604" s="19" t="s">
        <v>440</v>
      </c>
      <c r="G604" s="19" t="s">
        <v>441</v>
      </c>
      <c r="H604" s="21" t="s">
        <v>433</v>
      </c>
      <c r="I604" s="19" t="s">
        <v>414</v>
      </c>
      <c r="J604" s="21" t="s">
        <v>415</v>
      </c>
      <c r="K604" s="19" t="s">
        <v>436</v>
      </c>
      <c r="L604" s="19" t="s">
        <v>437</v>
      </c>
    </row>
    <row r="605" ht="14.3" customHeight="1" x14ac:dyDescent="0.15" spans="1:12">
      <c r="A605" s="154"/>
      <c r="B605" s="154"/>
      <c r="C605" s="155"/>
      <c r="D605" s="154"/>
      <c r="E605" s="154"/>
      <c r="F605" s="19" t="s">
        <v>419</v>
      </c>
      <c r="G605" s="19" t="s">
        <v>442</v>
      </c>
      <c r="H605" s="21" t="s">
        <v>413</v>
      </c>
      <c r="I605" s="19" t="s">
        <v>414</v>
      </c>
      <c r="J605" s="21" t="s">
        <v>415</v>
      </c>
      <c r="K605" s="19" t="s">
        <v>436</v>
      </c>
      <c r="L605" s="19" t="s">
        <v>417</v>
      </c>
    </row>
    <row r="606" ht="22.6" customHeight="1" x14ac:dyDescent="0.15" spans="1:12">
      <c r="A606" s="154"/>
      <c r="B606" s="154" t="s">
        <v>443</v>
      </c>
      <c r="C606" s="155">
        <v>29.29266</v>
      </c>
      <c r="D606" s="154" t="s">
        <v>409</v>
      </c>
      <c r="E606" s="19" t="s">
        <v>410</v>
      </c>
      <c r="F606" s="19" t="s">
        <v>411</v>
      </c>
      <c r="G606" s="19" t="s">
        <v>412</v>
      </c>
      <c r="H606" s="21" t="s">
        <v>413</v>
      </c>
      <c r="I606" s="19" t="s">
        <v>414</v>
      </c>
      <c r="J606" s="21" t="s">
        <v>415</v>
      </c>
      <c r="K606" s="19" t="s">
        <v>416</v>
      </c>
      <c r="L606" s="19" t="s">
        <v>417</v>
      </c>
    </row>
    <row r="607" ht="22.6" customHeight="1" x14ac:dyDescent="0.15" spans="1:12">
      <c r="A607" s="154"/>
      <c r="B607" s="154"/>
      <c r="C607" s="155"/>
      <c r="D607" s="154"/>
      <c r="E607" s="19" t="s">
        <v>418</v>
      </c>
      <c r="F607" s="19" t="s">
        <v>419</v>
      </c>
      <c r="G607" s="19" t="s">
        <v>420</v>
      </c>
      <c r="H607" s="21" t="s">
        <v>413</v>
      </c>
      <c r="I607" s="19" t="s">
        <v>414</v>
      </c>
      <c r="J607" s="21" t="s">
        <v>415</v>
      </c>
      <c r="K607" s="19" t="s">
        <v>421</v>
      </c>
      <c r="L607" s="19" t="s">
        <v>417</v>
      </c>
    </row>
    <row r="608" ht="22.6" customHeight="1" x14ac:dyDescent="0.15" spans="1:12">
      <c r="A608" s="154"/>
      <c r="B608" s="154" t="s">
        <v>446</v>
      </c>
      <c r="C608" s="155">
        <v>144.1932</v>
      </c>
      <c r="D608" s="154" t="s">
        <v>409</v>
      </c>
      <c r="E608" s="19" t="s">
        <v>410</v>
      </c>
      <c r="F608" s="19" t="s">
        <v>411</v>
      </c>
      <c r="G608" s="19" t="s">
        <v>412</v>
      </c>
      <c r="H608" s="21" t="s">
        <v>413</v>
      </c>
      <c r="I608" s="19" t="s">
        <v>414</v>
      </c>
      <c r="J608" s="21" t="s">
        <v>415</v>
      </c>
      <c r="K608" s="19" t="s">
        <v>416</v>
      </c>
      <c r="L608" s="19" t="s">
        <v>417</v>
      </c>
    </row>
    <row r="609" ht="22.6" customHeight="1" x14ac:dyDescent="0.15" spans="1:12">
      <c r="A609" s="154"/>
      <c r="B609" s="154"/>
      <c r="C609" s="155"/>
      <c r="D609" s="154"/>
      <c r="E609" s="19" t="s">
        <v>418</v>
      </c>
      <c r="F609" s="19" t="s">
        <v>419</v>
      </c>
      <c r="G609" s="19" t="s">
        <v>420</v>
      </c>
      <c r="H609" s="21" t="s">
        <v>413</v>
      </c>
      <c r="I609" s="19" t="s">
        <v>414</v>
      </c>
      <c r="J609" s="21" t="s">
        <v>415</v>
      </c>
      <c r="K609" s="19" t="s">
        <v>421</v>
      </c>
      <c r="L609" s="19" t="s">
        <v>417</v>
      </c>
    </row>
    <row r="610" ht="22.6" customHeight="1" x14ac:dyDescent="0.15" spans="1:12">
      <c r="A610" s="154"/>
      <c r="B610" s="154" t="s">
        <v>955</v>
      </c>
      <c r="C610" s="155">
        <v>1.254</v>
      </c>
      <c r="D610" s="154" t="s">
        <v>409</v>
      </c>
      <c r="E610" s="19" t="s">
        <v>410</v>
      </c>
      <c r="F610" s="19" t="s">
        <v>411</v>
      </c>
      <c r="G610" s="19" t="s">
        <v>412</v>
      </c>
      <c r="H610" s="21" t="s">
        <v>413</v>
      </c>
      <c r="I610" s="19" t="s">
        <v>414</v>
      </c>
      <c r="J610" s="21" t="s">
        <v>415</v>
      </c>
      <c r="K610" s="19" t="s">
        <v>416</v>
      </c>
      <c r="L610" s="19" t="s">
        <v>417</v>
      </c>
    </row>
    <row r="611" ht="22.6" customHeight="1" x14ac:dyDescent="0.15" spans="1:12">
      <c r="A611" s="154"/>
      <c r="B611" s="154"/>
      <c r="C611" s="155"/>
      <c r="D611" s="154"/>
      <c r="E611" s="19" t="s">
        <v>418</v>
      </c>
      <c r="F611" s="19" t="s">
        <v>419</v>
      </c>
      <c r="G611" s="19" t="s">
        <v>420</v>
      </c>
      <c r="H611" s="21" t="s">
        <v>413</v>
      </c>
      <c r="I611" s="19" t="s">
        <v>414</v>
      </c>
      <c r="J611" s="21" t="s">
        <v>415</v>
      </c>
      <c r="K611" s="19" t="s">
        <v>421</v>
      </c>
      <c r="L611" s="19" t="s">
        <v>417</v>
      </c>
    </row>
    <row r="612" ht="22.6" customHeight="1" x14ac:dyDescent="0.15" spans="1:12">
      <c r="A612" s="154"/>
      <c r="B612" s="154" t="s">
        <v>956</v>
      </c>
      <c r="C612" s="155">
        <v>64.17144</v>
      </c>
      <c r="D612" s="154" t="s">
        <v>409</v>
      </c>
      <c r="E612" s="19" t="s">
        <v>410</v>
      </c>
      <c r="F612" s="19" t="s">
        <v>411</v>
      </c>
      <c r="G612" s="19" t="s">
        <v>412</v>
      </c>
      <c r="H612" s="21" t="s">
        <v>413</v>
      </c>
      <c r="I612" s="19" t="s">
        <v>414</v>
      </c>
      <c r="J612" s="21" t="s">
        <v>415</v>
      </c>
      <c r="K612" s="19" t="s">
        <v>416</v>
      </c>
      <c r="L612" s="19" t="s">
        <v>417</v>
      </c>
    </row>
    <row r="613" ht="22.6" customHeight="1" x14ac:dyDescent="0.15" spans="1:12">
      <c r="A613" s="154"/>
      <c r="B613" s="154"/>
      <c r="C613" s="155"/>
      <c r="D613" s="154"/>
      <c r="E613" s="19" t="s">
        <v>418</v>
      </c>
      <c r="F613" s="19" t="s">
        <v>419</v>
      </c>
      <c r="G613" s="19" t="s">
        <v>420</v>
      </c>
      <c r="H613" s="21" t="s">
        <v>413</v>
      </c>
      <c r="I613" s="19" t="s">
        <v>414</v>
      </c>
      <c r="J613" s="21" t="s">
        <v>415</v>
      </c>
      <c r="K613" s="19" t="s">
        <v>421</v>
      </c>
      <c r="L613" s="19" t="s">
        <v>417</v>
      </c>
    </row>
    <row r="614" ht="24.45" customHeight="1" x14ac:dyDescent="0.15" spans="1:12">
      <c r="A614" s="154"/>
      <c r="B614" s="154" t="s">
        <v>1137</v>
      </c>
      <c r="C614" s="155">
        <v>25</v>
      </c>
      <c r="D614" s="154" t="s">
        <v>1138</v>
      </c>
      <c r="E614" s="154" t="s">
        <v>410</v>
      </c>
      <c r="F614" s="154" t="s">
        <v>411</v>
      </c>
      <c r="G614" s="19" t="s">
        <v>881</v>
      </c>
      <c r="H614" s="21" t="s">
        <v>450</v>
      </c>
      <c r="I614" s="19" t="s">
        <v>1139</v>
      </c>
      <c r="J614" s="21" t="s">
        <v>1140</v>
      </c>
      <c r="K614" s="19" t="s">
        <v>434</v>
      </c>
      <c r="L614" s="19"/>
    </row>
    <row r="615" ht="24.45" customHeight="1" x14ac:dyDescent="0.15" spans="1:12">
      <c r="A615" s="154"/>
      <c r="B615" s="154"/>
      <c r="C615" s="155"/>
      <c r="D615" s="154"/>
      <c r="E615" s="154"/>
      <c r="F615" s="154"/>
      <c r="G615" s="19" t="s">
        <v>1141</v>
      </c>
      <c r="H615" s="21" t="s">
        <v>450</v>
      </c>
      <c r="I615" s="19" t="s">
        <v>478</v>
      </c>
      <c r="J615" s="21" t="s">
        <v>435</v>
      </c>
      <c r="K615" s="19" t="s">
        <v>434</v>
      </c>
      <c r="L615" s="19"/>
    </row>
    <row r="616" ht="24.45" customHeight="1" x14ac:dyDescent="0.15" spans="1:12">
      <c r="A616" s="154"/>
      <c r="B616" s="154"/>
      <c r="C616" s="155"/>
      <c r="D616" s="154"/>
      <c r="E616" s="154"/>
      <c r="F616" s="154"/>
      <c r="G616" s="19" t="s">
        <v>1142</v>
      </c>
      <c r="H616" s="21" t="s">
        <v>450</v>
      </c>
      <c r="I616" s="19" t="s">
        <v>977</v>
      </c>
      <c r="J616" s="21" t="s">
        <v>714</v>
      </c>
      <c r="K616" s="19" t="s">
        <v>434</v>
      </c>
      <c r="L616" s="19"/>
    </row>
    <row r="617" ht="24.45" customHeight="1" x14ac:dyDescent="0.15" spans="1:12">
      <c r="A617" s="154"/>
      <c r="B617" s="154"/>
      <c r="C617" s="155"/>
      <c r="D617" s="154"/>
      <c r="E617" s="154"/>
      <c r="F617" s="154"/>
      <c r="G617" s="19" t="s">
        <v>1143</v>
      </c>
      <c r="H617" s="21" t="s">
        <v>450</v>
      </c>
      <c r="I617" s="19" t="s">
        <v>1144</v>
      </c>
      <c r="J617" s="21" t="s">
        <v>1132</v>
      </c>
      <c r="K617" s="19" t="s">
        <v>434</v>
      </c>
      <c r="L617" s="19"/>
    </row>
    <row r="618" ht="24.45" customHeight="1" x14ac:dyDescent="0.15" spans="1:12">
      <c r="A618" s="154"/>
      <c r="B618" s="154"/>
      <c r="C618" s="155"/>
      <c r="D618" s="154"/>
      <c r="E618" s="154"/>
      <c r="F618" s="154" t="s">
        <v>438</v>
      </c>
      <c r="G618" s="19" t="s">
        <v>1145</v>
      </c>
      <c r="H618" s="21" t="s">
        <v>450</v>
      </c>
      <c r="I618" s="19" t="s">
        <v>463</v>
      </c>
      <c r="J618" s="21" t="s">
        <v>415</v>
      </c>
      <c r="K618" s="19" t="s">
        <v>434</v>
      </c>
      <c r="L618" s="19"/>
    </row>
    <row r="619" ht="24.45" customHeight="1" x14ac:dyDescent="0.15" spans="1:12">
      <c r="A619" s="154"/>
      <c r="B619" s="154"/>
      <c r="C619" s="155"/>
      <c r="D619" s="154"/>
      <c r="E619" s="154"/>
      <c r="F619" s="154"/>
      <c r="G619" s="19" t="s">
        <v>1146</v>
      </c>
      <c r="H619" s="21" t="s">
        <v>450</v>
      </c>
      <c r="I619" s="19" t="s">
        <v>414</v>
      </c>
      <c r="J619" s="21" t="s">
        <v>415</v>
      </c>
      <c r="K619" s="19" t="s">
        <v>434</v>
      </c>
      <c r="L619" s="19"/>
    </row>
    <row r="620" ht="24.45" customHeight="1" x14ac:dyDescent="0.15" spans="1:12">
      <c r="A620" s="154"/>
      <c r="B620" s="154"/>
      <c r="C620" s="155"/>
      <c r="D620" s="154"/>
      <c r="E620" s="154"/>
      <c r="F620" s="154" t="s">
        <v>465</v>
      </c>
      <c r="G620" s="19" t="s">
        <v>1147</v>
      </c>
      <c r="H620" s="21" t="s">
        <v>433</v>
      </c>
      <c r="I620" s="19" t="s">
        <v>414</v>
      </c>
      <c r="J620" s="21" t="s">
        <v>415</v>
      </c>
      <c r="K620" s="19" t="s">
        <v>434</v>
      </c>
      <c r="L620" s="19"/>
    </row>
    <row r="621" ht="24.45" customHeight="1" x14ac:dyDescent="0.15" spans="1:12">
      <c r="A621" s="154"/>
      <c r="B621" s="154"/>
      <c r="C621" s="155"/>
      <c r="D621" s="154"/>
      <c r="E621" s="154"/>
      <c r="F621" s="154"/>
      <c r="G621" s="19" t="s">
        <v>1148</v>
      </c>
      <c r="H621" s="21" t="s">
        <v>433</v>
      </c>
      <c r="I621" s="19" t="s">
        <v>414</v>
      </c>
      <c r="J621" s="21" t="s">
        <v>415</v>
      </c>
      <c r="K621" s="19" t="s">
        <v>434</v>
      </c>
      <c r="L621" s="19"/>
    </row>
    <row r="622" ht="24.45" customHeight="1" x14ac:dyDescent="0.15" spans="1:12">
      <c r="A622" s="154"/>
      <c r="B622" s="154"/>
      <c r="C622" s="155"/>
      <c r="D622" s="154"/>
      <c r="E622" s="154" t="s">
        <v>418</v>
      </c>
      <c r="F622" s="19" t="s">
        <v>419</v>
      </c>
      <c r="G622" s="19" t="s">
        <v>1149</v>
      </c>
      <c r="H622" s="21" t="s">
        <v>433</v>
      </c>
      <c r="I622" s="19" t="s">
        <v>414</v>
      </c>
      <c r="J622" s="21" t="s">
        <v>415</v>
      </c>
      <c r="K622" s="19" t="s">
        <v>436</v>
      </c>
      <c r="L622" s="19"/>
    </row>
    <row r="623" ht="24.45" customHeight="1" x14ac:dyDescent="0.15" spans="1:12">
      <c r="A623" s="154"/>
      <c r="B623" s="154"/>
      <c r="C623" s="155"/>
      <c r="D623" s="154"/>
      <c r="E623" s="154"/>
      <c r="F623" s="19" t="s">
        <v>557</v>
      </c>
      <c r="G623" s="19" t="s">
        <v>1150</v>
      </c>
      <c r="H623" s="21" t="s">
        <v>433</v>
      </c>
      <c r="I623" s="19" t="s">
        <v>414</v>
      </c>
      <c r="J623" s="21" t="s">
        <v>415</v>
      </c>
      <c r="K623" s="19" t="s">
        <v>113</v>
      </c>
      <c r="L623" s="19"/>
    </row>
    <row r="624" ht="24.45" customHeight="1" x14ac:dyDescent="0.15" spans="1:12">
      <c r="A624" s="154"/>
      <c r="B624" s="154"/>
      <c r="C624" s="155"/>
      <c r="D624" s="154"/>
      <c r="E624" s="19" t="s">
        <v>472</v>
      </c>
      <c r="F624" s="19" t="s">
        <v>472</v>
      </c>
      <c r="G624" s="19" t="s">
        <v>1151</v>
      </c>
      <c r="H624" s="21" t="s">
        <v>450</v>
      </c>
      <c r="I624" s="19" t="s">
        <v>741</v>
      </c>
      <c r="J624" s="21" t="s">
        <v>415</v>
      </c>
      <c r="K624" s="19" t="s">
        <v>113</v>
      </c>
      <c r="L624" s="19"/>
    </row>
    <row r="625" ht="24.45" customHeight="1" x14ac:dyDescent="0.15" spans="1:12">
      <c r="A625" s="154"/>
      <c r="B625" s="154"/>
      <c r="C625" s="155"/>
      <c r="D625" s="154"/>
      <c r="E625" s="19" t="s">
        <v>475</v>
      </c>
      <c r="F625" s="19" t="s">
        <v>476</v>
      </c>
      <c r="G625" s="19" t="s">
        <v>1152</v>
      </c>
      <c r="H625" s="21" t="s">
        <v>433</v>
      </c>
      <c r="I625" s="19" t="s">
        <v>1153</v>
      </c>
      <c r="J625" s="21" t="s">
        <v>935</v>
      </c>
      <c r="K625" s="19" t="s">
        <v>113</v>
      </c>
      <c r="L625" s="19"/>
    </row>
    <row r="626" ht="22.6" customHeight="1" x14ac:dyDescent="0.15" spans="1:12">
      <c r="A626" s="154"/>
      <c r="B626" s="154" t="s">
        <v>1154</v>
      </c>
      <c r="C626" s="155">
        <v>21</v>
      </c>
      <c r="D626" s="154" t="s">
        <v>1155</v>
      </c>
      <c r="E626" s="154" t="s">
        <v>410</v>
      </c>
      <c r="F626" s="154" t="s">
        <v>411</v>
      </c>
      <c r="G626" s="19" t="s">
        <v>1156</v>
      </c>
      <c r="H626" s="21" t="s">
        <v>450</v>
      </c>
      <c r="I626" s="19" t="s">
        <v>265</v>
      </c>
      <c r="J626" s="21" t="s">
        <v>1157</v>
      </c>
      <c r="K626" s="19" t="s">
        <v>113</v>
      </c>
      <c r="L626" s="19"/>
    </row>
    <row r="627" ht="22.6" customHeight="1" x14ac:dyDescent="0.15" spans="1:12">
      <c r="A627" s="154"/>
      <c r="B627" s="154"/>
      <c r="C627" s="155"/>
      <c r="D627" s="154"/>
      <c r="E627" s="154"/>
      <c r="F627" s="154"/>
      <c r="G627" s="19" t="s">
        <v>1158</v>
      </c>
      <c r="H627" s="21" t="s">
        <v>450</v>
      </c>
      <c r="I627" s="19" t="s">
        <v>940</v>
      </c>
      <c r="J627" s="21" t="s">
        <v>714</v>
      </c>
      <c r="K627" s="19" t="s">
        <v>480</v>
      </c>
      <c r="L627" s="19"/>
    </row>
    <row r="628" ht="22.6" customHeight="1" x14ac:dyDescent="0.15" spans="1:12">
      <c r="A628" s="154"/>
      <c r="B628" s="154"/>
      <c r="C628" s="155"/>
      <c r="D628" s="154"/>
      <c r="E628" s="154"/>
      <c r="F628" s="154"/>
      <c r="G628" s="19" t="s">
        <v>1159</v>
      </c>
      <c r="H628" s="21" t="s">
        <v>450</v>
      </c>
      <c r="I628" s="19" t="s">
        <v>1160</v>
      </c>
      <c r="J628" s="21" t="s">
        <v>714</v>
      </c>
      <c r="K628" s="19" t="s">
        <v>480</v>
      </c>
      <c r="L628" s="19"/>
    </row>
    <row r="629" ht="33.9" customHeight="1" x14ac:dyDescent="0.15" spans="1:12">
      <c r="A629" s="154"/>
      <c r="B629" s="154"/>
      <c r="C629" s="155"/>
      <c r="D629" s="154"/>
      <c r="E629" s="154"/>
      <c r="F629" s="154" t="s">
        <v>438</v>
      </c>
      <c r="G629" s="19" t="s">
        <v>1161</v>
      </c>
      <c r="H629" s="21" t="s">
        <v>433</v>
      </c>
      <c r="I629" s="19" t="s">
        <v>414</v>
      </c>
      <c r="J629" s="21" t="s">
        <v>415</v>
      </c>
      <c r="K629" s="19" t="s">
        <v>434</v>
      </c>
      <c r="L629" s="19"/>
    </row>
    <row r="630" ht="22.6" customHeight="1" x14ac:dyDescent="0.15" spans="1:12">
      <c r="A630" s="154"/>
      <c r="B630" s="154"/>
      <c r="C630" s="155"/>
      <c r="D630" s="154"/>
      <c r="E630" s="154"/>
      <c r="F630" s="154"/>
      <c r="G630" s="19" t="s">
        <v>1162</v>
      </c>
      <c r="H630" s="21" t="s">
        <v>450</v>
      </c>
      <c r="I630" s="19" t="s">
        <v>416</v>
      </c>
      <c r="J630" s="21" t="s">
        <v>415</v>
      </c>
      <c r="K630" s="19" t="s">
        <v>434</v>
      </c>
      <c r="L630" s="19"/>
    </row>
    <row r="631" ht="22.6" customHeight="1" x14ac:dyDescent="0.15" spans="1:12">
      <c r="A631" s="154"/>
      <c r="B631" s="154"/>
      <c r="C631" s="155"/>
      <c r="D631" s="154"/>
      <c r="E631" s="154"/>
      <c r="F631" s="154" t="s">
        <v>465</v>
      </c>
      <c r="G631" s="19" t="s">
        <v>1163</v>
      </c>
      <c r="H631" s="21" t="s">
        <v>450</v>
      </c>
      <c r="I631" s="19" t="s">
        <v>1074</v>
      </c>
      <c r="J631" s="21" t="s">
        <v>415</v>
      </c>
      <c r="K631" s="19" t="s">
        <v>113</v>
      </c>
      <c r="L631" s="19"/>
    </row>
    <row r="632" ht="22.6" customHeight="1" x14ac:dyDescent="0.15" spans="1:12">
      <c r="A632" s="154"/>
      <c r="B632" s="154"/>
      <c r="C632" s="155"/>
      <c r="D632" s="154"/>
      <c r="E632" s="154"/>
      <c r="F632" s="154"/>
      <c r="G632" s="19" t="s">
        <v>1164</v>
      </c>
      <c r="H632" s="21" t="s">
        <v>433</v>
      </c>
      <c r="I632" s="19" t="s">
        <v>414</v>
      </c>
      <c r="J632" s="21" t="s">
        <v>415</v>
      </c>
      <c r="K632" s="19" t="s">
        <v>434</v>
      </c>
      <c r="L632" s="19"/>
    </row>
    <row r="633" ht="33.9" customHeight="1" x14ac:dyDescent="0.15" spans="1:12">
      <c r="A633" s="154"/>
      <c r="B633" s="154"/>
      <c r="C633" s="155"/>
      <c r="D633" s="154"/>
      <c r="E633" s="154" t="s">
        <v>418</v>
      </c>
      <c r="F633" s="19" t="s">
        <v>419</v>
      </c>
      <c r="G633" s="19" t="s">
        <v>1165</v>
      </c>
      <c r="H633" s="21" t="s">
        <v>433</v>
      </c>
      <c r="I633" s="19" t="s">
        <v>414</v>
      </c>
      <c r="J633" s="21" t="s">
        <v>415</v>
      </c>
      <c r="K633" s="19" t="s">
        <v>113</v>
      </c>
      <c r="L633" s="19"/>
    </row>
    <row r="634" ht="22.6" customHeight="1" x14ac:dyDescent="0.15" spans="1:12">
      <c r="A634" s="154"/>
      <c r="B634" s="154"/>
      <c r="C634" s="155"/>
      <c r="D634" s="154"/>
      <c r="E634" s="154"/>
      <c r="F634" s="19" t="s">
        <v>557</v>
      </c>
      <c r="G634" s="19" t="s">
        <v>1166</v>
      </c>
      <c r="H634" s="21" t="s">
        <v>542</v>
      </c>
      <c r="I634" s="19" t="s">
        <v>1167</v>
      </c>
      <c r="J634" s="21"/>
      <c r="K634" s="19" t="s">
        <v>436</v>
      </c>
      <c r="L634" s="19"/>
    </row>
    <row r="635" ht="14.3" customHeight="1" x14ac:dyDescent="0.15" spans="1:12">
      <c r="A635" s="154"/>
      <c r="B635" s="154"/>
      <c r="C635" s="155"/>
      <c r="D635" s="154"/>
      <c r="E635" s="19" t="s">
        <v>472</v>
      </c>
      <c r="F635" s="19" t="s">
        <v>472</v>
      </c>
      <c r="G635" s="19" t="s">
        <v>474</v>
      </c>
      <c r="H635" s="21" t="s">
        <v>450</v>
      </c>
      <c r="I635" s="19" t="s">
        <v>463</v>
      </c>
      <c r="J635" s="21" t="s">
        <v>415</v>
      </c>
      <c r="K635" s="19" t="s">
        <v>113</v>
      </c>
      <c r="L635" s="19"/>
    </row>
    <row r="636" ht="14.3" customHeight="1" x14ac:dyDescent="0.15" spans="1:12">
      <c r="A636" s="154"/>
      <c r="B636" s="154"/>
      <c r="C636" s="155"/>
      <c r="D636" s="154"/>
      <c r="E636" s="19" t="s">
        <v>475</v>
      </c>
      <c r="F636" s="19" t="s">
        <v>476</v>
      </c>
      <c r="G636" s="19" t="s">
        <v>545</v>
      </c>
      <c r="H636" s="21" t="s">
        <v>433</v>
      </c>
      <c r="I636" s="19" t="s">
        <v>1168</v>
      </c>
      <c r="J636" s="21" t="s">
        <v>935</v>
      </c>
      <c r="K636" s="19" t="s">
        <v>113</v>
      </c>
      <c r="L636" s="19"/>
    </row>
    <row r="637" ht="22.6" customHeight="1" x14ac:dyDescent="0.15" spans="1:12">
      <c r="A637" s="154"/>
      <c r="B637" s="154" t="s">
        <v>1169</v>
      </c>
      <c r="C637" s="155">
        <v>140</v>
      </c>
      <c r="D637" s="154" t="s">
        <v>1170</v>
      </c>
      <c r="E637" s="154" t="s">
        <v>410</v>
      </c>
      <c r="F637" s="19" t="s">
        <v>411</v>
      </c>
      <c r="G637" s="19" t="s">
        <v>1171</v>
      </c>
      <c r="H637" s="21" t="s">
        <v>433</v>
      </c>
      <c r="I637" s="19" t="s">
        <v>268</v>
      </c>
      <c r="J637" s="21" t="s">
        <v>606</v>
      </c>
      <c r="K637" s="19" t="s">
        <v>436</v>
      </c>
      <c r="L637" s="19"/>
    </row>
    <row r="638" ht="22.6" customHeight="1" x14ac:dyDescent="0.15" spans="1:12">
      <c r="A638" s="154"/>
      <c r="B638" s="154"/>
      <c r="C638" s="155"/>
      <c r="D638" s="154"/>
      <c r="E638" s="154"/>
      <c r="F638" s="19" t="s">
        <v>438</v>
      </c>
      <c r="G638" s="19" t="s">
        <v>1172</v>
      </c>
      <c r="H638" s="21" t="s">
        <v>433</v>
      </c>
      <c r="I638" s="19" t="s">
        <v>414</v>
      </c>
      <c r="J638" s="21" t="s">
        <v>415</v>
      </c>
      <c r="K638" s="19" t="s">
        <v>113</v>
      </c>
      <c r="L638" s="19"/>
    </row>
    <row r="639" ht="22.6" customHeight="1" x14ac:dyDescent="0.15" spans="1:12">
      <c r="A639" s="154"/>
      <c r="B639" s="154"/>
      <c r="C639" s="155"/>
      <c r="D639" s="154"/>
      <c r="E639" s="154"/>
      <c r="F639" s="19" t="s">
        <v>465</v>
      </c>
      <c r="G639" s="19" t="s">
        <v>1173</v>
      </c>
      <c r="H639" s="21" t="s">
        <v>433</v>
      </c>
      <c r="I639" s="19" t="s">
        <v>414</v>
      </c>
      <c r="J639" s="21" t="s">
        <v>415</v>
      </c>
      <c r="K639" s="19" t="s">
        <v>113</v>
      </c>
      <c r="L639" s="19"/>
    </row>
    <row r="640" ht="14.3" customHeight="1" x14ac:dyDescent="0.15" spans="1:12">
      <c r="A640" s="154"/>
      <c r="B640" s="154"/>
      <c r="C640" s="155"/>
      <c r="D640" s="154"/>
      <c r="E640" s="154" t="s">
        <v>418</v>
      </c>
      <c r="F640" s="19" t="s">
        <v>419</v>
      </c>
      <c r="G640" s="19" t="s">
        <v>1174</v>
      </c>
      <c r="H640" s="21" t="s">
        <v>433</v>
      </c>
      <c r="I640" s="19" t="s">
        <v>414</v>
      </c>
      <c r="J640" s="21" t="s">
        <v>415</v>
      </c>
      <c r="K640" s="19" t="s">
        <v>436</v>
      </c>
      <c r="L640" s="19"/>
    </row>
    <row r="641" ht="22.6" customHeight="1" x14ac:dyDescent="0.15" spans="1:12">
      <c r="A641" s="154"/>
      <c r="B641" s="154"/>
      <c r="C641" s="155"/>
      <c r="D641" s="154"/>
      <c r="E641" s="154"/>
      <c r="F641" s="19" t="s">
        <v>557</v>
      </c>
      <c r="G641" s="19" t="s">
        <v>1175</v>
      </c>
      <c r="H641" s="21" t="s">
        <v>542</v>
      </c>
      <c r="I641" s="19" t="s">
        <v>1176</v>
      </c>
      <c r="J641" s="21"/>
      <c r="K641" s="19" t="s">
        <v>113</v>
      </c>
      <c r="L641" s="19"/>
    </row>
    <row r="642" ht="14.3" customHeight="1" x14ac:dyDescent="0.15" spans="1:12">
      <c r="A642" s="154"/>
      <c r="B642" s="154"/>
      <c r="C642" s="155"/>
      <c r="D642" s="154"/>
      <c r="E642" s="19" t="s">
        <v>472</v>
      </c>
      <c r="F642" s="19" t="s">
        <v>472</v>
      </c>
      <c r="G642" s="19" t="s">
        <v>1177</v>
      </c>
      <c r="H642" s="21" t="s">
        <v>450</v>
      </c>
      <c r="I642" s="19" t="s">
        <v>504</v>
      </c>
      <c r="J642" s="21" t="s">
        <v>415</v>
      </c>
      <c r="K642" s="19" t="s">
        <v>113</v>
      </c>
      <c r="L642" s="19"/>
    </row>
    <row r="643" ht="14.3" customHeight="1" x14ac:dyDescent="0.15" spans="1:12">
      <c r="A643" s="154"/>
      <c r="B643" s="154"/>
      <c r="C643" s="155"/>
      <c r="D643" s="154"/>
      <c r="E643" s="19" t="s">
        <v>475</v>
      </c>
      <c r="F643" s="19" t="s">
        <v>476</v>
      </c>
      <c r="G643" s="19" t="s">
        <v>1152</v>
      </c>
      <c r="H643" s="21" t="s">
        <v>413</v>
      </c>
      <c r="I643" s="19" t="s">
        <v>1178</v>
      </c>
      <c r="J643" s="21" t="s">
        <v>935</v>
      </c>
      <c r="K643" s="19" t="s">
        <v>113</v>
      </c>
      <c r="L643" s="19"/>
    </row>
    <row r="644" ht="14.3" customHeight="1" x14ac:dyDescent="0.15" spans="1:12">
      <c r="A644" s="154"/>
      <c r="B644" s="154" t="s">
        <v>1079</v>
      </c>
      <c r="C644" s="155">
        <v>6.590268</v>
      </c>
      <c r="D644" s="154" t="s">
        <v>431</v>
      </c>
      <c r="E644" s="154" t="s">
        <v>410</v>
      </c>
      <c r="F644" s="19" t="s">
        <v>411</v>
      </c>
      <c r="G644" s="19" t="s">
        <v>432</v>
      </c>
      <c r="H644" s="21" t="s">
        <v>433</v>
      </c>
      <c r="I644" s="19" t="s">
        <v>434</v>
      </c>
      <c r="J644" s="21" t="s">
        <v>435</v>
      </c>
      <c r="K644" s="19" t="s">
        <v>436</v>
      </c>
      <c r="L644" s="19" t="s">
        <v>437</v>
      </c>
    </row>
    <row r="645" ht="56.5" customHeight="1" x14ac:dyDescent="0.15" spans="1:12">
      <c r="A645" s="154"/>
      <c r="B645" s="154"/>
      <c r="C645" s="155"/>
      <c r="D645" s="154"/>
      <c r="E645" s="154"/>
      <c r="F645" s="19" t="s">
        <v>438</v>
      </c>
      <c r="G645" s="19" t="s">
        <v>439</v>
      </c>
      <c r="H645" s="21" t="s">
        <v>433</v>
      </c>
      <c r="I645" s="19" t="s">
        <v>434</v>
      </c>
      <c r="J645" s="21" t="s">
        <v>415</v>
      </c>
      <c r="K645" s="19" t="s">
        <v>421</v>
      </c>
      <c r="L645" s="19" t="s">
        <v>437</v>
      </c>
    </row>
    <row r="646" ht="67.8" customHeight="1" x14ac:dyDescent="0.15" spans="1:12">
      <c r="A646" s="154"/>
      <c r="B646" s="154"/>
      <c r="C646" s="155"/>
      <c r="D646" s="154"/>
      <c r="E646" s="154" t="s">
        <v>418</v>
      </c>
      <c r="F646" s="19" t="s">
        <v>440</v>
      </c>
      <c r="G646" s="19" t="s">
        <v>441</v>
      </c>
      <c r="H646" s="21" t="s">
        <v>433</v>
      </c>
      <c r="I646" s="19" t="s">
        <v>414</v>
      </c>
      <c r="J646" s="21" t="s">
        <v>415</v>
      </c>
      <c r="K646" s="19" t="s">
        <v>436</v>
      </c>
      <c r="L646" s="19" t="s">
        <v>437</v>
      </c>
    </row>
    <row r="647" ht="14.3" customHeight="1" x14ac:dyDescent="0.15" spans="1:12">
      <c r="A647" s="154"/>
      <c r="B647" s="154"/>
      <c r="C647" s="155"/>
      <c r="D647" s="154"/>
      <c r="E647" s="154"/>
      <c r="F647" s="19" t="s">
        <v>419</v>
      </c>
      <c r="G647" s="19" t="s">
        <v>442</v>
      </c>
      <c r="H647" s="21" t="s">
        <v>413</v>
      </c>
      <c r="I647" s="19" t="s">
        <v>414</v>
      </c>
      <c r="J647" s="21" t="s">
        <v>415</v>
      </c>
      <c r="K647" s="19" t="s">
        <v>436</v>
      </c>
      <c r="L647" s="19" t="s">
        <v>417</v>
      </c>
    </row>
    <row r="648" ht="14.3" customHeight="1" x14ac:dyDescent="0.15" spans="1:12">
      <c r="A648" s="154"/>
      <c r="B648" s="154" t="s">
        <v>1081</v>
      </c>
      <c r="C648" s="155">
        <v>4.686826</v>
      </c>
      <c r="D648" s="154" t="s">
        <v>431</v>
      </c>
      <c r="E648" s="154" t="s">
        <v>410</v>
      </c>
      <c r="F648" s="19" t="s">
        <v>411</v>
      </c>
      <c r="G648" s="19" t="s">
        <v>432</v>
      </c>
      <c r="H648" s="21" t="s">
        <v>433</v>
      </c>
      <c r="I648" s="19" t="s">
        <v>434</v>
      </c>
      <c r="J648" s="21" t="s">
        <v>435</v>
      </c>
      <c r="K648" s="19" t="s">
        <v>436</v>
      </c>
      <c r="L648" s="19" t="s">
        <v>437</v>
      </c>
    </row>
    <row r="649" ht="56.5" customHeight="1" x14ac:dyDescent="0.15" spans="1:12">
      <c r="A649" s="154"/>
      <c r="B649" s="154"/>
      <c r="C649" s="155"/>
      <c r="D649" s="154"/>
      <c r="E649" s="154"/>
      <c r="F649" s="19" t="s">
        <v>438</v>
      </c>
      <c r="G649" s="19" t="s">
        <v>439</v>
      </c>
      <c r="H649" s="21" t="s">
        <v>433</v>
      </c>
      <c r="I649" s="19" t="s">
        <v>434</v>
      </c>
      <c r="J649" s="21" t="s">
        <v>415</v>
      </c>
      <c r="K649" s="19" t="s">
        <v>421</v>
      </c>
      <c r="L649" s="19" t="s">
        <v>437</v>
      </c>
    </row>
    <row r="650" ht="67.8" customHeight="1" x14ac:dyDescent="0.15" spans="1:12">
      <c r="A650" s="154"/>
      <c r="B650" s="154"/>
      <c r="C650" s="155"/>
      <c r="D650" s="154"/>
      <c r="E650" s="154" t="s">
        <v>418</v>
      </c>
      <c r="F650" s="19" t="s">
        <v>440</v>
      </c>
      <c r="G650" s="19" t="s">
        <v>441</v>
      </c>
      <c r="H650" s="21" t="s">
        <v>433</v>
      </c>
      <c r="I650" s="19" t="s">
        <v>414</v>
      </c>
      <c r="J650" s="21" t="s">
        <v>415</v>
      </c>
      <c r="K650" s="19" t="s">
        <v>436</v>
      </c>
      <c r="L650" s="19" t="s">
        <v>437</v>
      </c>
    </row>
    <row r="651" ht="14.3" customHeight="1" x14ac:dyDescent="0.15" spans="1:12">
      <c r="A651" s="154"/>
      <c r="B651" s="154"/>
      <c r="C651" s="155"/>
      <c r="D651" s="154"/>
      <c r="E651" s="154"/>
      <c r="F651" s="19" t="s">
        <v>419</v>
      </c>
      <c r="G651" s="19" t="s">
        <v>442</v>
      </c>
      <c r="H651" s="21" t="s">
        <v>413</v>
      </c>
      <c r="I651" s="19" t="s">
        <v>414</v>
      </c>
      <c r="J651" s="21" t="s">
        <v>415</v>
      </c>
      <c r="K651" s="19" t="s">
        <v>436</v>
      </c>
      <c r="L651" s="19" t="s">
        <v>417</v>
      </c>
    </row>
    <row r="652" ht="14.3" customHeight="1" x14ac:dyDescent="0.15" spans="1:12">
      <c r="A652" s="154"/>
      <c r="B652" s="154" t="s">
        <v>1084</v>
      </c>
      <c r="C652" s="155">
        <v>4.393512</v>
      </c>
      <c r="D652" s="154" t="s">
        <v>431</v>
      </c>
      <c r="E652" s="154" t="s">
        <v>410</v>
      </c>
      <c r="F652" s="19" t="s">
        <v>411</v>
      </c>
      <c r="G652" s="19" t="s">
        <v>432</v>
      </c>
      <c r="H652" s="21" t="s">
        <v>433</v>
      </c>
      <c r="I652" s="19" t="s">
        <v>434</v>
      </c>
      <c r="J652" s="21" t="s">
        <v>435</v>
      </c>
      <c r="K652" s="19" t="s">
        <v>436</v>
      </c>
      <c r="L652" s="19" t="s">
        <v>437</v>
      </c>
    </row>
    <row r="653" ht="56.5" customHeight="1" x14ac:dyDescent="0.15" spans="1:12">
      <c r="A653" s="154"/>
      <c r="B653" s="154"/>
      <c r="C653" s="155"/>
      <c r="D653" s="154"/>
      <c r="E653" s="154"/>
      <c r="F653" s="19" t="s">
        <v>438</v>
      </c>
      <c r="G653" s="19" t="s">
        <v>439</v>
      </c>
      <c r="H653" s="21" t="s">
        <v>433</v>
      </c>
      <c r="I653" s="19" t="s">
        <v>434</v>
      </c>
      <c r="J653" s="21" t="s">
        <v>415</v>
      </c>
      <c r="K653" s="19" t="s">
        <v>421</v>
      </c>
      <c r="L653" s="19" t="s">
        <v>437</v>
      </c>
    </row>
    <row r="654" ht="67.8" customHeight="1" x14ac:dyDescent="0.15" spans="1:12">
      <c r="A654" s="154"/>
      <c r="B654" s="154"/>
      <c r="C654" s="155"/>
      <c r="D654" s="154"/>
      <c r="E654" s="154" t="s">
        <v>418</v>
      </c>
      <c r="F654" s="19" t="s">
        <v>440</v>
      </c>
      <c r="G654" s="19" t="s">
        <v>441</v>
      </c>
      <c r="H654" s="21" t="s">
        <v>433</v>
      </c>
      <c r="I654" s="19" t="s">
        <v>414</v>
      </c>
      <c r="J654" s="21" t="s">
        <v>415</v>
      </c>
      <c r="K654" s="19" t="s">
        <v>436</v>
      </c>
      <c r="L654" s="19" t="s">
        <v>437</v>
      </c>
    </row>
    <row r="655" ht="14.3" customHeight="1" x14ac:dyDescent="0.15" spans="1:12">
      <c r="A655" s="154"/>
      <c r="B655" s="154"/>
      <c r="C655" s="155"/>
      <c r="D655" s="154"/>
      <c r="E655" s="154"/>
      <c r="F655" s="19" t="s">
        <v>419</v>
      </c>
      <c r="G655" s="19" t="s">
        <v>442</v>
      </c>
      <c r="H655" s="21" t="s">
        <v>413</v>
      </c>
      <c r="I655" s="19" t="s">
        <v>414</v>
      </c>
      <c r="J655" s="21" t="s">
        <v>415</v>
      </c>
      <c r="K655" s="19" t="s">
        <v>436</v>
      </c>
      <c r="L655" s="19" t="s">
        <v>417</v>
      </c>
    </row>
    <row r="656" ht="14.3" customHeight="1" x14ac:dyDescent="0.15" spans="1:11">
      <c r="A656" s="23"/>
      <c r="B656" s="23"/>
      <c r="C656" s="23"/>
      <c r="D656" s="23"/>
      <c r="E656" s="23"/>
      <c r="F656" s="23"/>
      <c r="G656" s="23"/>
      <c r="H656" s="23"/>
      <c r="I656" s="23"/>
      <c r="J656" s="23"/>
      <c r="K656" s="23"/>
    </row>
    <row r="657" ht="14.3" customHeight="1" x14ac:dyDescent="0.15" spans="1:12">
      <c r="A657" s="153" t="s">
        <v>1179</v>
      </c>
      <c r="B657" s="153"/>
      <c r="C657" s="153"/>
      <c r="D657" s="153"/>
      <c r="E657" s="153"/>
      <c r="F657" s="153"/>
      <c r="G657" s="153"/>
      <c r="H657" s="153"/>
      <c r="I657" s="153"/>
      <c r="J657" s="153"/>
      <c r="K657" s="153"/>
      <c r="L657" s="153"/>
    </row>
    <row r="658" ht="14.3" customHeight="1" x14ac:dyDescent="0.15" spans="1:12">
      <c r="A658" s="153" t="s">
        <v>1180</v>
      </c>
      <c r="B658" s="153"/>
      <c r="C658" s="153"/>
      <c r="D658" s="153"/>
      <c r="E658" s="153"/>
      <c r="F658" s="153"/>
      <c r="G658" s="153"/>
      <c r="H658" s="153"/>
      <c r="I658" s="153"/>
      <c r="J658" s="153"/>
      <c r="K658" s="153"/>
      <c r="L658" s="153"/>
    </row>
    <row r="659" ht="14.3" customHeight="1" x14ac:dyDescent="0.15" spans="1:12">
      <c r="A659" s="153" t="s">
        <v>1181</v>
      </c>
      <c r="B659" s="153"/>
      <c r="C659" s="153"/>
      <c r="D659" s="153"/>
      <c r="E659" s="153"/>
      <c r="F659" s="153"/>
      <c r="G659" s="153"/>
      <c r="H659" s="153"/>
      <c r="I659" s="153"/>
      <c r="J659" s="153"/>
      <c r="K659" s="153"/>
      <c r="L659" s="153"/>
    </row>
    <row r="660" ht="14.3" customHeight="1" x14ac:dyDescent="0.15" spans="1:11">
      <c r="A660" s="153" t="s">
        <v>1182</v>
      </c>
      <c r="B660" s="153"/>
      <c r="C660" s="153"/>
      <c r="D660" s="23"/>
      <c r="E660" s="23"/>
      <c r="F660" s="23"/>
      <c r="G660" s="23"/>
      <c r="H660" s="23"/>
      <c r="I660" s="23"/>
      <c r="J660" s="23"/>
      <c r="K660" s="23"/>
    </row>
    <row r="661" ht="14.3" customHeight="1" x14ac:dyDescent="0.15" spans="1:11">
      <c r="A661" s="23"/>
      <c r="B661" s="23"/>
      <c r="C661" s="23"/>
      <c r="D661" s="23"/>
      <c r="E661" s="23"/>
      <c r="F661" s="23"/>
      <c r="G661" s="23"/>
      <c r="H661" s="23"/>
      <c r="I661" s="23"/>
      <c r="J661" s="23"/>
      <c r="K661" s="23"/>
    </row>
    <row r="662" ht="14.3" customHeight="1" x14ac:dyDescent="0.15" spans="1:11">
      <c r="A662" s="23"/>
      <c r="B662" s="23"/>
      <c r="C662" s="23"/>
      <c r="D662" s="23"/>
      <c r="E662" s="23"/>
      <c r="F662" s="23"/>
      <c r="G662" s="23"/>
      <c r="H662" s="23"/>
      <c r="I662" s="23"/>
      <c r="J662" s="23"/>
      <c r="K662" s="23"/>
    </row>
    <row r="663" ht="14.3" customHeight="1" x14ac:dyDescent="0.15" spans="1:11">
      <c r="A663" s="23"/>
      <c r="B663" s="23"/>
      <c r="C663" s="23"/>
      <c r="D663" s="23"/>
      <c r="E663" s="23"/>
      <c r="F663" s="23"/>
      <c r="G663" s="23"/>
      <c r="H663" s="23"/>
      <c r="I663" s="23"/>
      <c r="J663" s="23"/>
      <c r="K663" s="23"/>
    </row>
    <row r="664" ht="14.3" customHeight="1" x14ac:dyDescent="0.15" spans="1:11">
      <c r="A664" s="23"/>
      <c r="B664" s="23"/>
      <c r="C664" s="23"/>
      <c r="D664" s="23"/>
      <c r="E664" s="23"/>
      <c r="F664" s="23"/>
      <c r="G664" s="23"/>
      <c r="H664" s="23"/>
      <c r="I664" s="23"/>
      <c r="J664" s="23"/>
      <c r="K664" s="23"/>
    </row>
  </sheetData>
  <autoFilter ref="A5:L655"/>
  <mergeCells count="527">
    <mergeCell ref="A1:D1"/>
    <mergeCell ref="F1:H1"/>
    <mergeCell ref="A2:L2"/>
    <mergeCell ref="A657:L657"/>
    <mergeCell ref="A658:L658"/>
    <mergeCell ref="A659:L659"/>
    <mergeCell ref="A660:C660"/>
    <mergeCell ref="A6:A512"/>
    <mergeCell ref="A513:A593"/>
    <mergeCell ref="A594:A655"/>
    <mergeCell ref="B6:B7"/>
    <mergeCell ref="B8:B9"/>
    <mergeCell ref="B10:B11"/>
    <mergeCell ref="B12:B13"/>
    <mergeCell ref="B14:B15"/>
    <mergeCell ref="B16:B17"/>
    <mergeCell ref="B18:B19"/>
    <mergeCell ref="B20:B21"/>
    <mergeCell ref="B22:B23"/>
    <mergeCell ref="B24:B27"/>
    <mergeCell ref="B28:B29"/>
    <mergeCell ref="B30:B31"/>
    <mergeCell ref="B32:B33"/>
    <mergeCell ref="B34:B35"/>
    <mergeCell ref="B36:B53"/>
    <mergeCell ref="B54:B67"/>
    <mergeCell ref="B68:B74"/>
    <mergeCell ref="B75:B82"/>
    <mergeCell ref="B83:B89"/>
    <mergeCell ref="B90:B98"/>
    <mergeCell ref="B99:B109"/>
    <mergeCell ref="B110:B117"/>
    <mergeCell ref="B118:B124"/>
    <mergeCell ref="B125:B144"/>
    <mergeCell ref="B145:B151"/>
    <mergeCell ref="B152:B165"/>
    <mergeCell ref="B166:B186"/>
    <mergeCell ref="B187:B211"/>
    <mergeCell ref="B212:B233"/>
    <mergeCell ref="B234:B243"/>
    <mergeCell ref="B244:B251"/>
    <mergeCell ref="B252:B258"/>
    <mergeCell ref="B259:B267"/>
    <mergeCell ref="B268:B276"/>
    <mergeCell ref="B277:B293"/>
    <mergeCell ref="B294:B310"/>
    <mergeCell ref="B311:B321"/>
    <mergeCell ref="B322:B341"/>
    <mergeCell ref="B342:B359"/>
    <mergeCell ref="B360:B371"/>
    <mergeCell ref="B372:B373"/>
    <mergeCell ref="B374:B375"/>
    <mergeCell ref="B376:B377"/>
    <mergeCell ref="B382:B383"/>
    <mergeCell ref="B384:B391"/>
    <mergeCell ref="B392:B410"/>
    <mergeCell ref="B411:B417"/>
    <mergeCell ref="B418:B432"/>
    <mergeCell ref="B433:B459"/>
    <mergeCell ref="B460:B473"/>
    <mergeCell ref="B474:B480"/>
    <mergeCell ref="B481:B484"/>
    <mergeCell ref="B485:B488"/>
    <mergeCell ref="B489:B492"/>
    <mergeCell ref="B493:B496"/>
    <mergeCell ref="B497:B500"/>
    <mergeCell ref="B501:B504"/>
    <mergeCell ref="B505:B508"/>
    <mergeCell ref="B509:B512"/>
    <mergeCell ref="B513:B514"/>
    <mergeCell ref="B515:B516"/>
    <mergeCell ref="B517:B518"/>
    <mergeCell ref="B519:B520"/>
    <mergeCell ref="B521:B522"/>
    <mergeCell ref="B523:B524"/>
    <mergeCell ref="B525:B526"/>
    <mergeCell ref="B527:B533"/>
    <mergeCell ref="B534:B540"/>
    <mergeCell ref="B541:B547"/>
    <mergeCell ref="B548:B554"/>
    <mergeCell ref="B555:B565"/>
    <mergeCell ref="B566:B573"/>
    <mergeCell ref="B574:B577"/>
    <mergeCell ref="B578:B581"/>
    <mergeCell ref="B582:B585"/>
    <mergeCell ref="B586:B589"/>
    <mergeCell ref="B590:B593"/>
    <mergeCell ref="B594:B595"/>
    <mergeCell ref="B596:B597"/>
    <mergeCell ref="B598:B599"/>
    <mergeCell ref="B600:B601"/>
    <mergeCell ref="B602:B605"/>
    <mergeCell ref="B606:B607"/>
    <mergeCell ref="B608:B609"/>
    <mergeCell ref="B610:B611"/>
    <mergeCell ref="B612:B613"/>
    <mergeCell ref="B614:B625"/>
    <mergeCell ref="B626:B636"/>
    <mergeCell ref="B637:B643"/>
    <mergeCell ref="B644:B647"/>
    <mergeCell ref="B648:B651"/>
    <mergeCell ref="B652:B655"/>
    <mergeCell ref="C6:C7"/>
    <mergeCell ref="C8:C9"/>
    <mergeCell ref="C10:C11"/>
    <mergeCell ref="C12:C13"/>
    <mergeCell ref="C14:C15"/>
    <mergeCell ref="C16:C17"/>
    <mergeCell ref="C18:C19"/>
    <mergeCell ref="C20:C21"/>
    <mergeCell ref="C22:C23"/>
    <mergeCell ref="C24:C27"/>
    <mergeCell ref="C28:C29"/>
    <mergeCell ref="C30:C31"/>
    <mergeCell ref="C32:C33"/>
    <mergeCell ref="C34:C35"/>
    <mergeCell ref="C36:C53"/>
    <mergeCell ref="C54:C67"/>
    <mergeCell ref="C68:C74"/>
    <mergeCell ref="C75:C82"/>
    <mergeCell ref="C83:C89"/>
    <mergeCell ref="C90:C98"/>
    <mergeCell ref="C99:C109"/>
    <mergeCell ref="C110:C117"/>
    <mergeCell ref="C118:C124"/>
    <mergeCell ref="C125:C144"/>
    <mergeCell ref="C145:C151"/>
    <mergeCell ref="C152:C165"/>
    <mergeCell ref="C166:C186"/>
    <mergeCell ref="C187:C211"/>
    <mergeCell ref="C212:C233"/>
    <mergeCell ref="C234:C243"/>
    <mergeCell ref="C244:C251"/>
    <mergeCell ref="C252:C258"/>
    <mergeCell ref="C259:C267"/>
    <mergeCell ref="C268:C276"/>
    <mergeCell ref="C277:C293"/>
    <mergeCell ref="C294:C310"/>
    <mergeCell ref="C311:C321"/>
    <mergeCell ref="C322:C341"/>
    <mergeCell ref="C342:C359"/>
    <mergeCell ref="C360:C371"/>
    <mergeCell ref="C372:C373"/>
    <mergeCell ref="C374:C375"/>
    <mergeCell ref="C376:C377"/>
    <mergeCell ref="C382:C383"/>
    <mergeCell ref="C384:C391"/>
    <mergeCell ref="C392:C410"/>
    <mergeCell ref="C411:C417"/>
    <mergeCell ref="C418:C432"/>
    <mergeCell ref="C433:C459"/>
    <mergeCell ref="C460:C473"/>
    <mergeCell ref="C474:C480"/>
    <mergeCell ref="C481:C484"/>
    <mergeCell ref="C485:C488"/>
    <mergeCell ref="C489:C492"/>
    <mergeCell ref="C493:C496"/>
    <mergeCell ref="C497:C500"/>
    <mergeCell ref="C501:C504"/>
    <mergeCell ref="C505:C508"/>
    <mergeCell ref="C509:C512"/>
    <mergeCell ref="C513:C514"/>
    <mergeCell ref="C515:C516"/>
    <mergeCell ref="C517:C518"/>
    <mergeCell ref="C519:C520"/>
    <mergeCell ref="C521:C522"/>
    <mergeCell ref="C523:C524"/>
    <mergeCell ref="C525:C526"/>
    <mergeCell ref="C527:C533"/>
    <mergeCell ref="C534:C540"/>
    <mergeCell ref="C541:C547"/>
    <mergeCell ref="C548:C554"/>
    <mergeCell ref="C555:C565"/>
    <mergeCell ref="C566:C573"/>
    <mergeCell ref="C574:C577"/>
    <mergeCell ref="C578:C581"/>
    <mergeCell ref="C582:C585"/>
    <mergeCell ref="C586:C589"/>
    <mergeCell ref="C590:C593"/>
    <mergeCell ref="C594:C595"/>
    <mergeCell ref="C596:C597"/>
    <mergeCell ref="C598:C599"/>
    <mergeCell ref="C600:C601"/>
    <mergeCell ref="C602:C605"/>
    <mergeCell ref="C606:C607"/>
    <mergeCell ref="C608:C609"/>
    <mergeCell ref="C610:C611"/>
    <mergeCell ref="C612:C613"/>
    <mergeCell ref="C614:C625"/>
    <mergeCell ref="C626:C636"/>
    <mergeCell ref="C637:C643"/>
    <mergeCell ref="C644:C647"/>
    <mergeCell ref="C648:C651"/>
    <mergeCell ref="C652:C655"/>
    <mergeCell ref="D6:D7"/>
    <mergeCell ref="D8:D9"/>
    <mergeCell ref="D10:D11"/>
    <mergeCell ref="D12:D13"/>
    <mergeCell ref="D14:D15"/>
    <mergeCell ref="D16:D17"/>
    <mergeCell ref="D18:D19"/>
    <mergeCell ref="D20:D21"/>
    <mergeCell ref="D22:D23"/>
    <mergeCell ref="D24:D27"/>
    <mergeCell ref="D28:D29"/>
    <mergeCell ref="D30:D31"/>
    <mergeCell ref="D32:D33"/>
    <mergeCell ref="D34:D35"/>
    <mergeCell ref="D36:D53"/>
    <mergeCell ref="D54:D67"/>
    <mergeCell ref="D68:D74"/>
    <mergeCell ref="D75:D82"/>
    <mergeCell ref="D83:D89"/>
    <mergeCell ref="D90:D98"/>
    <mergeCell ref="D99:D109"/>
    <mergeCell ref="D110:D117"/>
    <mergeCell ref="D118:D124"/>
    <mergeCell ref="D125:D144"/>
    <mergeCell ref="D145:D151"/>
    <mergeCell ref="D152:D165"/>
    <mergeCell ref="D166:D186"/>
    <mergeCell ref="D187:D211"/>
    <mergeCell ref="D212:D233"/>
    <mergeCell ref="D234:D243"/>
    <mergeCell ref="D244:D251"/>
    <mergeCell ref="D252:D258"/>
    <mergeCell ref="D259:D267"/>
    <mergeCell ref="D268:D276"/>
    <mergeCell ref="D277:D293"/>
    <mergeCell ref="D294:D310"/>
    <mergeCell ref="D311:D321"/>
    <mergeCell ref="D322:D341"/>
    <mergeCell ref="D342:D359"/>
    <mergeCell ref="D360:D371"/>
    <mergeCell ref="D372:D373"/>
    <mergeCell ref="D374:D375"/>
    <mergeCell ref="D376:D377"/>
    <mergeCell ref="D382:D383"/>
    <mergeCell ref="D384:D391"/>
    <mergeCell ref="D392:D410"/>
    <mergeCell ref="D411:D417"/>
    <mergeCell ref="D418:D432"/>
    <mergeCell ref="D433:D459"/>
    <mergeCell ref="D460:D473"/>
    <mergeCell ref="D474:D480"/>
    <mergeCell ref="D481:D484"/>
    <mergeCell ref="D485:D488"/>
    <mergeCell ref="D489:D492"/>
    <mergeCell ref="D493:D496"/>
    <mergeCell ref="D497:D500"/>
    <mergeCell ref="D501:D504"/>
    <mergeCell ref="D505:D508"/>
    <mergeCell ref="D509:D512"/>
    <mergeCell ref="D513:D514"/>
    <mergeCell ref="D515:D516"/>
    <mergeCell ref="D517:D518"/>
    <mergeCell ref="D519:D520"/>
    <mergeCell ref="D521:D522"/>
    <mergeCell ref="D523:D524"/>
    <mergeCell ref="D525:D526"/>
    <mergeCell ref="D527:D533"/>
    <mergeCell ref="D534:D540"/>
    <mergeCell ref="D541:D547"/>
    <mergeCell ref="D548:D554"/>
    <mergeCell ref="D555:D565"/>
    <mergeCell ref="D566:D573"/>
    <mergeCell ref="D574:D577"/>
    <mergeCell ref="D578:D581"/>
    <mergeCell ref="D582:D585"/>
    <mergeCell ref="D586:D589"/>
    <mergeCell ref="D590:D593"/>
    <mergeCell ref="D594:D595"/>
    <mergeCell ref="D596:D597"/>
    <mergeCell ref="D598:D599"/>
    <mergeCell ref="D600:D601"/>
    <mergeCell ref="D602:D605"/>
    <mergeCell ref="D606:D607"/>
    <mergeCell ref="D608:D609"/>
    <mergeCell ref="D610:D611"/>
    <mergeCell ref="D612:D613"/>
    <mergeCell ref="D614:D625"/>
    <mergeCell ref="D626:D636"/>
    <mergeCell ref="D637:D643"/>
    <mergeCell ref="D644:D647"/>
    <mergeCell ref="D648:D651"/>
    <mergeCell ref="D652:D655"/>
    <mergeCell ref="E24:E25"/>
    <mergeCell ref="E26:E27"/>
    <mergeCell ref="E36:E46"/>
    <mergeCell ref="E47:E48"/>
    <mergeCell ref="E50:E53"/>
    <mergeCell ref="E54:E62"/>
    <mergeCell ref="E63:E64"/>
    <mergeCell ref="E66:E67"/>
    <mergeCell ref="E68:E70"/>
    <mergeCell ref="E71:E72"/>
    <mergeCell ref="E75:E77"/>
    <mergeCell ref="E78:E79"/>
    <mergeCell ref="E81:E82"/>
    <mergeCell ref="E83:E85"/>
    <mergeCell ref="E86:E87"/>
    <mergeCell ref="E90:E92"/>
    <mergeCell ref="E93:E95"/>
    <mergeCell ref="E97:E98"/>
    <mergeCell ref="E99:E103"/>
    <mergeCell ref="E104:E105"/>
    <mergeCell ref="E107:E109"/>
    <mergeCell ref="E110:E113"/>
    <mergeCell ref="E114:E115"/>
    <mergeCell ref="E118:E120"/>
    <mergeCell ref="E121:E122"/>
    <mergeCell ref="E125:E134"/>
    <mergeCell ref="E135:E136"/>
    <mergeCell ref="E137:E138"/>
    <mergeCell ref="E139:E144"/>
    <mergeCell ref="E145:E147"/>
    <mergeCell ref="E148:E149"/>
    <mergeCell ref="E152:E156"/>
    <mergeCell ref="E157:E158"/>
    <mergeCell ref="E160:E165"/>
    <mergeCell ref="E166:E175"/>
    <mergeCell ref="E176:E177"/>
    <mergeCell ref="E179:E186"/>
    <mergeCell ref="E187:E202"/>
    <mergeCell ref="E203:E204"/>
    <mergeCell ref="E205:E206"/>
    <mergeCell ref="E207:E211"/>
    <mergeCell ref="E212:E226"/>
    <mergeCell ref="E227:E228"/>
    <mergeCell ref="E230:E233"/>
    <mergeCell ref="E234:E238"/>
    <mergeCell ref="E239:E240"/>
    <mergeCell ref="E242:E243"/>
    <mergeCell ref="E244:E247"/>
    <mergeCell ref="E248:E249"/>
    <mergeCell ref="E252:E254"/>
    <mergeCell ref="E255:E256"/>
    <mergeCell ref="E259:E263"/>
    <mergeCell ref="E264:E265"/>
    <mergeCell ref="E268:E272"/>
    <mergeCell ref="E273:E274"/>
    <mergeCell ref="E277:E285"/>
    <mergeCell ref="E286:E288"/>
    <mergeCell ref="E290:E293"/>
    <mergeCell ref="E294:E302"/>
    <mergeCell ref="E303:E305"/>
    <mergeCell ref="E307:E310"/>
    <mergeCell ref="E311:E315"/>
    <mergeCell ref="E316:E318"/>
    <mergeCell ref="E320:E321"/>
    <mergeCell ref="E322:E333"/>
    <mergeCell ref="E334:E335"/>
    <mergeCell ref="E337:E341"/>
    <mergeCell ref="E342:E355"/>
    <mergeCell ref="E356:E357"/>
    <mergeCell ref="E360:E365"/>
    <mergeCell ref="E366:E367"/>
    <mergeCell ref="E369:E371"/>
    <mergeCell ref="E384:E386"/>
    <mergeCell ref="E387:E388"/>
    <mergeCell ref="E390:E391"/>
    <mergeCell ref="E392:E400"/>
    <mergeCell ref="E401:E404"/>
    <mergeCell ref="E406:E410"/>
    <mergeCell ref="E411:E413"/>
    <mergeCell ref="E414:E415"/>
    <mergeCell ref="E418:E424"/>
    <mergeCell ref="E425:E426"/>
    <mergeCell ref="E428:E432"/>
    <mergeCell ref="E433:E446"/>
    <mergeCell ref="E447:E450"/>
    <mergeCell ref="E452:E459"/>
    <mergeCell ref="E460:E467"/>
    <mergeCell ref="E468:E469"/>
    <mergeCell ref="E471:E473"/>
    <mergeCell ref="E474:E476"/>
    <mergeCell ref="E477:E478"/>
    <mergeCell ref="E481:E482"/>
    <mergeCell ref="E483:E484"/>
    <mergeCell ref="E485:E486"/>
    <mergeCell ref="E487:E488"/>
    <mergeCell ref="E489:E490"/>
    <mergeCell ref="E491:E492"/>
    <mergeCell ref="E493:E494"/>
    <mergeCell ref="E495:E496"/>
    <mergeCell ref="E497:E498"/>
    <mergeCell ref="E499:E500"/>
    <mergeCell ref="E501:E502"/>
    <mergeCell ref="E503:E504"/>
    <mergeCell ref="E505:E506"/>
    <mergeCell ref="E507:E508"/>
    <mergeCell ref="E509:E510"/>
    <mergeCell ref="E511:E512"/>
    <mergeCell ref="E527:E529"/>
    <mergeCell ref="E530:E531"/>
    <mergeCell ref="E534:E536"/>
    <mergeCell ref="E537:E538"/>
    <mergeCell ref="E541:E543"/>
    <mergeCell ref="E544:E545"/>
    <mergeCell ref="E548:E550"/>
    <mergeCell ref="E551:E552"/>
    <mergeCell ref="E555:E561"/>
    <mergeCell ref="E562:E563"/>
    <mergeCell ref="E566:E569"/>
    <mergeCell ref="E570:E571"/>
    <mergeCell ref="E574:E575"/>
    <mergeCell ref="E576:E577"/>
    <mergeCell ref="E578:E579"/>
    <mergeCell ref="E580:E581"/>
    <mergeCell ref="E582:E583"/>
    <mergeCell ref="E584:E585"/>
    <mergeCell ref="E586:E587"/>
    <mergeCell ref="E588:E589"/>
    <mergeCell ref="E590:E591"/>
    <mergeCell ref="E592:E593"/>
    <mergeCell ref="E602:E603"/>
    <mergeCell ref="E604:E605"/>
    <mergeCell ref="E614:E621"/>
    <mergeCell ref="E622:E623"/>
    <mergeCell ref="E626:E632"/>
    <mergeCell ref="E633:E634"/>
    <mergeCell ref="E637:E639"/>
    <mergeCell ref="E640:E641"/>
    <mergeCell ref="E644:E645"/>
    <mergeCell ref="E646:E647"/>
    <mergeCell ref="E648:E649"/>
    <mergeCell ref="E650:E651"/>
    <mergeCell ref="E652:E653"/>
    <mergeCell ref="E654:E655"/>
    <mergeCell ref="F36:F39"/>
    <mergeCell ref="F40:F43"/>
    <mergeCell ref="F44:F46"/>
    <mergeCell ref="F47:F48"/>
    <mergeCell ref="F50:F53"/>
    <mergeCell ref="F54:F58"/>
    <mergeCell ref="F59:F60"/>
    <mergeCell ref="F61:F62"/>
    <mergeCell ref="F63:F64"/>
    <mergeCell ref="F66:F67"/>
    <mergeCell ref="F71:F72"/>
    <mergeCell ref="F78:F79"/>
    <mergeCell ref="F81:F82"/>
    <mergeCell ref="F93:F94"/>
    <mergeCell ref="F97:F98"/>
    <mergeCell ref="F99:F101"/>
    <mergeCell ref="F104:F105"/>
    <mergeCell ref="F107:F109"/>
    <mergeCell ref="F110:F111"/>
    <mergeCell ref="F121:F122"/>
    <mergeCell ref="F125:F131"/>
    <mergeCell ref="F132:F133"/>
    <mergeCell ref="F137:F138"/>
    <mergeCell ref="F139:F144"/>
    <mergeCell ref="F148:F149"/>
    <mergeCell ref="F152:F154"/>
    <mergeCell ref="F157:F158"/>
    <mergeCell ref="F160:F165"/>
    <mergeCell ref="F166:F173"/>
    <mergeCell ref="F176:F177"/>
    <mergeCell ref="F179:F186"/>
    <mergeCell ref="F187:F197"/>
    <mergeCell ref="F198:F200"/>
    <mergeCell ref="F201:F202"/>
    <mergeCell ref="F207:F211"/>
    <mergeCell ref="F212:F221"/>
    <mergeCell ref="F222:F225"/>
    <mergeCell ref="F227:F228"/>
    <mergeCell ref="F230:F233"/>
    <mergeCell ref="F234:F235"/>
    <mergeCell ref="F236:F237"/>
    <mergeCell ref="F239:F240"/>
    <mergeCell ref="F242:F243"/>
    <mergeCell ref="F244:F245"/>
    <mergeCell ref="F259:F261"/>
    <mergeCell ref="F268:F270"/>
    <mergeCell ref="F277:F279"/>
    <mergeCell ref="F280:F282"/>
    <mergeCell ref="F283:F285"/>
    <mergeCell ref="F286:F288"/>
    <mergeCell ref="F290:F293"/>
    <mergeCell ref="F294:F296"/>
    <mergeCell ref="F297:F299"/>
    <mergeCell ref="F300:F302"/>
    <mergeCell ref="F303:F305"/>
    <mergeCell ref="F307:F310"/>
    <mergeCell ref="F311:F312"/>
    <mergeCell ref="F313:F314"/>
    <mergeCell ref="F316:F317"/>
    <mergeCell ref="F320:F321"/>
    <mergeCell ref="F322:F327"/>
    <mergeCell ref="F328:F329"/>
    <mergeCell ref="F330:F333"/>
    <mergeCell ref="F337:F341"/>
    <mergeCell ref="F342:F348"/>
    <mergeCell ref="F349:F354"/>
    <mergeCell ref="F360:F363"/>
    <mergeCell ref="F366:F367"/>
    <mergeCell ref="F369:F371"/>
    <mergeCell ref="F387:F388"/>
    <mergeCell ref="F390:F391"/>
    <mergeCell ref="F392:F395"/>
    <mergeCell ref="F396:F397"/>
    <mergeCell ref="F398:F400"/>
    <mergeCell ref="F401:F402"/>
    <mergeCell ref="F403:F404"/>
    <mergeCell ref="F406:F410"/>
    <mergeCell ref="F414:F415"/>
    <mergeCell ref="F418:F422"/>
    <mergeCell ref="F425:F426"/>
    <mergeCell ref="F428:F432"/>
    <mergeCell ref="F433:F440"/>
    <mergeCell ref="F441:F444"/>
    <mergeCell ref="F445:F446"/>
    <mergeCell ref="F447:F450"/>
    <mergeCell ref="F452:F459"/>
    <mergeCell ref="F460:F464"/>
    <mergeCell ref="F465:F466"/>
    <mergeCell ref="F471:F473"/>
    <mergeCell ref="F477:F478"/>
    <mergeCell ref="F555:F559"/>
    <mergeCell ref="F566:F567"/>
    <mergeCell ref="F614:F617"/>
    <mergeCell ref="F618:F619"/>
    <mergeCell ref="F620:F621"/>
    <mergeCell ref="F626:F628"/>
    <mergeCell ref="F629:F630"/>
    <mergeCell ref="F631:F632"/>
  </mergeCells>
  <phoneticPr fontId="0" type="noConversion"/>
  <pageMargins left="0.7499062639521802" right="0.7499062639521802" top="0.26871641789834333" bottom="0.26871641789834333" header="0.0" footer="0.0"/>
  <pageSetup paperSize="1"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39"/>
  <sheetViews>
    <sheetView zoomScaleNormal="100" topLeftCell="B1" workbookViewId="0">
      <pane ySplit="5" topLeftCell="B6" activePane="bottomLeft" state="frozen"/>
      <selection activeCell="H15" activeCellId="0" sqref="H15"/>
      <selection pane="bottomLeft" activeCell="H15" activeCellId="0" sqref="H15"/>
    </sheetView>
  </sheetViews>
  <sheetFormatPr defaultRowHeight="15.0" defaultColWidth="10.000152587890625" x14ac:dyDescent="0.15"/>
  <cols>
    <col min="1" max="1" width="1.5" customWidth="1"/>
    <col min="2" max="2" width="41.0" customWidth="1"/>
    <col min="3" max="3" width="16.375" customWidth="1"/>
    <col min="4" max="4" width="41.0" customWidth="1"/>
    <col min="5" max="5" width="16.375" customWidth="1"/>
    <col min="6" max="6" width="1.5" customWidth="1"/>
    <col min="7" max="10" width="9.75" customWidth="1"/>
  </cols>
  <sheetData>
    <row r="1" ht="14.2" customHeight="1" x14ac:dyDescent="0.15" spans="1:6">
      <c r="A1" s="68"/>
      <c r="B1" s="25"/>
      <c r="D1" s="69"/>
      <c r="E1" s="25" t="s">
        <v>1</v>
      </c>
      <c r="F1" s="61" t="s">
        <v>2</v>
      </c>
    </row>
    <row r="2" ht="19.75" customHeight="1" x14ac:dyDescent="0.15" spans="1:6">
      <c r="A2" s="71"/>
      <c r="B2" s="139" t="s">
        <v>3</v>
      </c>
      <c r="C2" s="139"/>
      <c r="D2" s="139"/>
      <c r="E2" s="139"/>
      <c r="F2" s="61"/>
    </row>
    <row r="3" ht="17.05" customHeight="1" x14ac:dyDescent="0.15" spans="1:6">
      <c r="A3" s="71"/>
      <c r="B3" s="29" t="s">
        <v>4</v>
      </c>
      <c r="D3" s="23"/>
      <c r="E3" s="73" t="s">
        <v>5</v>
      </c>
      <c r="F3" s="61"/>
    </row>
    <row r="4" ht="21.35" customHeight="1" x14ac:dyDescent="0.15" spans="1:6">
      <c r="A4" s="71"/>
      <c r="B4" s="140" t="s">
        <v>6</v>
      </c>
      <c r="C4" s="140"/>
      <c r="D4" s="140" t="s">
        <v>7</v>
      </c>
      <c r="E4" s="140"/>
      <c r="F4" s="61"/>
    </row>
    <row r="5" ht="21.35" customHeight="1" x14ac:dyDescent="0.15" spans="1:6">
      <c r="A5" s="71"/>
      <c r="B5" s="54" t="s">
        <v>8</v>
      </c>
      <c r="C5" s="54" t="s">
        <v>9</v>
      </c>
      <c r="D5" s="54" t="s">
        <v>8</v>
      </c>
      <c r="E5" s="54" t="s">
        <v>9</v>
      </c>
      <c r="F5" s="61"/>
    </row>
    <row r="6" ht="19.75" customHeight="1" x14ac:dyDescent="0.15" spans="1:6">
      <c r="A6" s="141"/>
      <c r="B6" s="205" t="s">
        <v>10</v>
      </c>
      <c r="C6" s="60">
        <v>6040.49</v>
      </c>
      <c r="D6" s="205" t="s">
        <v>11</v>
      </c>
      <c r="E6" s="60"/>
      <c r="F6" s="46"/>
    </row>
    <row r="7" ht="19.75" customHeight="1" x14ac:dyDescent="0.15" spans="1:6">
      <c r="A7" s="141"/>
      <c r="B7" s="205" t="s">
        <v>12</v>
      </c>
      <c r="C7" s="60"/>
      <c r="D7" s="205" t="s">
        <v>13</v>
      </c>
      <c r="E7" s="60"/>
      <c r="F7" s="46"/>
    </row>
    <row r="8" ht="19.75" customHeight="1" x14ac:dyDescent="0.15" spans="1:6">
      <c r="A8" s="141"/>
      <c r="B8" s="205" t="s">
        <v>14</v>
      </c>
      <c r="C8" s="60"/>
      <c r="D8" s="205" t="s">
        <v>15</v>
      </c>
      <c r="E8" s="60"/>
      <c r="F8" s="46"/>
    </row>
    <row r="9" ht="19.75" customHeight="1" x14ac:dyDescent="0.15" spans="1:6">
      <c r="A9" s="141"/>
      <c r="B9" s="205" t="s">
        <v>16</v>
      </c>
      <c r="C9" s="60">
        <v>44238.879102</v>
      </c>
      <c r="D9" s="205" t="s">
        <v>17</v>
      </c>
      <c r="E9" s="60"/>
      <c r="F9" s="46"/>
    </row>
    <row r="10" ht="19.75" customHeight="1" x14ac:dyDescent="0.15" spans="1:6">
      <c r="A10" s="141"/>
      <c r="B10" s="205" t="s">
        <v>18</v>
      </c>
      <c r="C10" s="60"/>
      <c r="D10" s="205" t="s">
        <v>19</v>
      </c>
      <c r="E10" s="60"/>
      <c r="F10" s="46"/>
    </row>
    <row r="11" ht="19.75" customHeight="1" x14ac:dyDescent="0.15" spans="1:6">
      <c r="A11" s="141"/>
      <c r="B11" s="205" t="s">
        <v>20</v>
      </c>
      <c r="C11" s="60"/>
      <c r="D11" s="205" t="s">
        <v>21</v>
      </c>
      <c r="E11" s="60"/>
      <c r="F11" s="46"/>
    </row>
    <row r="12" ht="19.75" customHeight="1" x14ac:dyDescent="0.15" spans="1:6">
      <c r="A12" s="141"/>
      <c r="B12" s="59"/>
      <c r="C12" s="60"/>
      <c r="D12" s="205" t="s">
        <v>22</v>
      </c>
      <c r="E12" s="60"/>
      <c r="F12" s="46"/>
    </row>
    <row r="13" ht="19.75" customHeight="1" x14ac:dyDescent="0.15" spans="1:7">
      <c r="A13" s="141"/>
      <c r="B13" s="59"/>
      <c r="C13" s="60"/>
      <c r="D13" s="205" t="s">
        <v>23</v>
      </c>
      <c r="E13" s="60">
        <v>315.63</v>
      </c>
      <c r="F13" s="46"/>
      <c r="G13" s="78"/>
    </row>
    <row r="14" ht="19.75" customHeight="1" x14ac:dyDescent="0.15" spans="1:7">
      <c r="A14" s="141"/>
      <c r="B14" s="59"/>
      <c r="C14" s="60"/>
      <c r="D14" s="205" t="s">
        <v>24</v>
      </c>
      <c r="E14" s="60"/>
      <c r="F14" s="46"/>
      <c r="G14" s="78"/>
    </row>
    <row r="15" ht="19.75" customHeight="1" x14ac:dyDescent="0.15" spans="1:7">
      <c r="A15" s="141"/>
      <c r="B15" s="59"/>
      <c r="C15" s="60"/>
      <c r="D15" s="205" t="s">
        <v>25</v>
      </c>
      <c r="E15" s="60">
        <f>6166.53+44238.879102</f>
        <v>50405.409102</v>
      </c>
      <c r="F15" s="46"/>
      <c r="G15" s="78"/>
    </row>
    <row r="16" ht="19.75" customHeight="1" x14ac:dyDescent="0.15" spans="1:7">
      <c r="A16" s="141"/>
      <c r="B16" s="59"/>
      <c r="C16" s="60"/>
      <c r="D16" s="205" t="s">
        <v>26</v>
      </c>
      <c r="E16" s="60"/>
      <c r="F16" s="46"/>
      <c r="G16" s="78"/>
    </row>
    <row r="17" ht="19.75" customHeight="1" x14ac:dyDescent="0.15" spans="1:7">
      <c r="A17" s="141"/>
      <c r="B17" s="59"/>
      <c r="C17" s="60"/>
      <c r="D17" s="205" t="s">
        <v>27</v>
      </c>
      <c r="E17" s="60"/>
      <c r="F17" s="46"/>
      <c r="G17" s="78"/>
    </row>
    <row r="18" ht="19.75" customHeight="1" x14ac:dyDescent="0.15" spans="1:7">
      <c r="A18" s="141"/>
      <c r="B18" s="59"/>
      <c r="C18" s="60"/>
      <c r="D18" s="205" t="s">
        <v>28</v>
      </c>
      <c r="E18" s="60"/>
      <c r="F18" s="46"/>
      <c r="G18" s="78"/>
    </row>
    <row r="19" ht="19.75" customHeight="1" x14ac:dyDescent="0.15" spans="1:7">
      <c r="A19" s="141"/>
      <c r="B19" s="59"/>
      <c r="C19" s="60"/>
      <c r="D19" s="205" t="s">
        <v>29</v>
      </c>
      <c r="E19" s="60"/>
      <c r="F19" s="46"/>
      <c r="G19" s="78"/>
    </row>
    <row r="20" ht="19.75" customHeight="1" x14ac:dyDescent="0.15" spans="1:7">
      <c r="A20" s="141"/>
      <c r="B20" s="59"/>
      <c r="C20" s="60"/>
      <c r="D20" s="205" t="s">
        <v>30</v>
      </c>
      <c r="E20" s="60"/>
      <c r="F20" s="46"/>
      <c r="G20" s="78"/>
    </row>
    <row r="21" ht="19.75" customHeight="1" x14ac:dyDescent="0.15" spans="1:7">
      <c r="A21" s="141"/>
      <c r="B21" s="59"/>
      <c r="C21" s="60"/>
      <c r="D21" s="205" t="s">
        <v>31</v>
      </c>
      <c r="E21" s="60"/>
      <c r="F21" s="46"/>
      <c r="G21" s="78"/>
    </row>
    <row r="22" ht="19.75" customHeight="1" x14ac:dyDescent="0.15" spans="1:7">
      <c r="A22" s="141"/>
      <c r="B22" s="59"/>
      <c r="C22" s="60"/>
      <c r="D22" s="205" t="s">
        <v>32</v>
      </c>
      <c r="E22" s="60"/>
      <c r="F22" s="46"/>
      <c r="G22" s="78"/>
    </row>
    <row r="23" ht="19.75" customHeight="1" x14ac:dyDescent="0.15" spans="1:7">
      <c r="A23" s="141"/>
      <c r="B23" s="59"/>
      <c r="C23" s="60"/>
      <c r="D23" s="205" t="s">
        <v>33</v>
      </c>
      <c r="E23" s="60"/>
      <c r="F23" s="46"/>
      <c r="G23" s="78"/>
    </row>
    <row r="24" ht="19.75" customHeight="1" x14ac:dyDescent="0.15" spans="1:7">
      <c r="A24" s="141"/>
      <c r="B24" s="59"/>
      <c r="C24" s="60"/>
      <c r="D24" s="205" t="s">
        <v>34</v>
      </c>
      <c r="E24" s="60"/>
      <c r="F24" s="46"/>
      <c r="G24" s="78"/>
    </row>
    <row r="25" ht="19.75" customHeight="1" x14ac:dyDescent="0.15" spans="1:7">
      <c r="A25" s="141"/>
      <c r="B25" s="59"/>
      <c r="C25" s="60"/>
      <c r="D25" s="205" t="s">
        <v>35</v>
      </c>
      <c r="E25" s="60">
        <v>229.17</v>
      </c>
      <c r="F25" s="46"/>
      <c r="G25" s="78"/>
    </row>
    <row r="26" ht="19.75" customHeight="1" x14ac:dyDescent="0.15" spans="1:6">
      <c r="A26" s="141"/>
      <c r="B26" s="59"/>
      <c r="C26" s="60"/>
      <c r="D26" s="205" t="s">
        <v>36</v>
      </c>
      <c r="E26" s="60"/>
      <c r="F26" s="46"/>
    </row>
    <row r="27" ht="19.75" customHeight="1" x14ac:dyDescent="0.15" spans="1:6">
      <c r="A27" s="141"/>
      <c r="B27" s="59"/>
      <c r="C27" s="60"/>
      <c r="D27" s="205" t="s">
        <v>37</v>
      </c>
      <c r="E27" s="60"/>
      <c r="F27" s="46"/>
    </row>
    <row r="28" ht="19.75" customHeight="1" x14ac:dyDescent="0.15" spans="1:6">
      <c r="A28" s="141"/>
      <c r="B28" s="59"/>
      <c r="C28" s="60"/>
      <c r="D28" s="205" t="s">
        <v>38</v>
      </c>
      <c r="E28" s="60"/>
      <c r="F28" s="46"/>
    </row>
    <row r="29" ht="19.75" customHeight="1" x14ac:dyDescent="0.15" spans="1:6">
      <c r="A29" s="141"/>
      <c r="B29" s="59"/>
      <c r="C29" s="60"/>
      <c r="D29" s="205" t="s">
        <v>39</v>
      </c>
      <c r="E29" s="60"/>
      <c r="F29" s="46"/>
    </row>
    <row r="30" ht="19.75" customHeight="1" x14ac:dyDescent="0.15" spans="1:6">
      <c r="A30" s="141"/>
      <c r="B30" s="59"/>
      <c r="C30" s="60"/>
      <c r="D30" s="205" t="s">
        <v>40</v>
      </c>
      <c r="E30" s="60"/>
      <c r="F30" s="46"/>
    </row>
    <row r="31" ht="19.75" customHeight="1" x14ac:dyDescent="0.15" spans="1:6">
      <c r="A31" s="141"/>
      <c r="B31" s="59"/>
      <c r="C31" s="60"/>
      <c r="D31" s="205" t="s">
        <v>41</v>
      </c>
      <c r="E31" s="60"/>
      <c r="F31" s="46"/>
    </row>
    <row r="32" ht="19.75" customHeight="1" x14ac:dyDescent="0.15" spans="1:6">
      <c r="A32" s="141"/>
      <c r="B32" s="59"/>
      <c r="C32" s="60"/>
      <c r="D32" s="205" t="s">
        <v>42</v>
      </c>
      <c r="E32" s="60"/>
      <c r="F32" s="46"/>
    </row>
    <row r="33" ht="19.75" customHeight="1" x14ac:dyDescent="0.15" spans="1:6">
      <c r="A33" s="141"/>
      <c r="B33" s="59"/>
      <c r="C33" s="60"/>
      <c r="D33" s="205" t="s">
        <v>43</v>
      </c>
      <c r="E33" s="60"/>
      <c r="F33" s="46"/>
    </row>
    <row r="34" ht="19.75" customHeight="1" x14ac:dyDescent="0.15" spans="1:6">
      <c r="A34" s="33"/>
      <c r="B34" s="203" t="s">
        <v>44</v>
      </c>
      <c r="C34" s="56">
        <f>SUM(C6:C33)</f>
        <v>50279.369102</v>
      </c>
      <c r="D34" s="203" t="s">
        <v>45</v>
      </c>
      <c r="E34" s="56">
        <f>SUM(E6:E33)</f>
        <v>50950.209102</v>
      </c>
      <c r="F34" s="47"/>
    </row>
    <row r="35" ht="19.75" customHeight="1" x14ac:dyDescent="0.15" spans="1:6">
      <c r="A35" s="80"/>
      <c r="B35" s="58" t="s">
        <v>46</v>
      </c>
      <c r="C35" s="60">
        <v>670.84</v>
      </c>
      <c r="D35" s="58"/>
      <c r="E35" s="60"/>
      <c r="F35" s="81"/>
    </row>
    <row r="36" ht="19.75" customHeight="1" x14ac:dyDescent="0.15" spans="1:6">
      <c r="A36" s="82"/>
      <c r="B36" s="55" t="s">
        <v>47</v>
      </c>
      <c r="C36" s="56">
        <f>C34+C35</f>
        <v>50950.209102</v>
      </c>
      <c r="D36" s="55" t="s">
        <v>48</v>
      </c>
      <c r="E36" s="56">
        <f>E34+E35</f>
        <v>50950.209102</v>
      </c>
      <c r="F36" s="83"/>
    </row>
    <row r="37" ht="8.5" customHeight="1" x14ac:dyDescent="0.15" spans="1:6">
      <c r="A37" s="74"/>
      <c r="B37" s="74"/>
      <c r="C37" s="84"/>
      <c r="D37" s="84"/>
      <c r="E37" s="74"/>
      <c r="F37" s="85"/>
    </row>
    <row r="38" ht="13.5" customHeight="1" x14ac:dyDescent="0.15" spans="1:3">
      <c r="C38" s="78"/>
    </row>
    <row r="39" ht="13.5" customHeight="1" x14ac:dyDescent="0.15" spans="1:3">
      <c r="C39" s="78"/>
    </row>
  </sheetData>
  <mergeCells count="4">
    <mergeCell ref="B2:E2"/>
    <mergeCell ref="B4:C4"/>
    <mergeCell ref="D4:E4"/>
    <mergeCell ref="A6:A33"/>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O23"/>
  <sheetViews>
    <sheetView zoomScaleNormal="100" topLeftCell="B1" workbookViewId="0">
      <pane ySplit="5" topLeftCell="B6" activePane="bottomLeft" state="frozen"/>
      <selection activeCell="A1" activeCellId="0" sqref="A1"/>
      <selection pane="bottomLeft" activeCell="C13" activeCellId="0" sqref="C13"/>
    </sheetView>
  </sheetViews>
  <sheetFormatPr defaultRowHeight="15.0" defaultColWidth="10.000152587890625" x14ac:dyDescent="0.15"/>
  <cols>
    <col min="1" max="1" width="1.5" customWidth="1"/>
    <col min="2" max="2" width="16.875" customWidth="1"/>
    <col min="3" max="3" width="41.0" customWidth="1"/>
    <col min="4" max="14" width="16.375" customWidth="1"/>
    <col min="15" max="15" width="9.75" customWidth="1"/>
  </cols>
  <sheetData>
    <row r="1" ht="14.3" customHeight="1" x14ac:dyDescent="0.15" spans="1:14">
      <c r="A1" s="24"/>
      <c r="B1" s="23"/>
      <c r="C1" s="26"/>
      <c r="D1" s="26"/>
      <c r="E1" s="26"/>
      <c r="F1" s="23"/>
      <c r="G1" s="23"/>
      <c r="H1" s="23"/>
      <c r="K1" s="23"/>
      <c r="L1" s="23"/>
      <c r="M1" s="23"/>
      <c r="N1" s="42" t="s">
        <v>49</v>
      </c>
    </row>
    <row r="2" ht="19.75" customHeight="1" x14ac:dyDescent="0.15" spans="1:14">
      <c r="A2" s="24"/>
      <c r="B2" s="142" t="s">
        <v>50</v>
      </c>
      <c r="C2" s="142"/>
      <c r="D2" s="142"/>
      <c r="E2" s="142"/>
      <c r="F2" s="142"/>
      <c r="G2" s="142"/>
      <c r="H2" s="142"/>
      <c r="I2" s="142"/>
      <c r="J2" s="142"/>
      <c r="K2" s="142"/>
      <c r="L2" s="142"/>
      <c r="M2" s="142"/>
      <c r="N2" s="30" t="s">
        <v>2</v>
      </c>
    </row>
    <row r="3" ht="17.05" customHeight="1" x14ac:dyDescent="0.15" spans="1:14">
      <c r="A3" s="28"/>
      <c r="B3" s="29" t="s">
        <v>4</v>
      </c>
      <c r="C3" s="28"/>
      <c r="D3" s="28"/>
      <c r="E3" s="65"/>
      <c r="F3" s="28"/>
      <c r="G3" s="65"/>
      <c r="H3" s="65"/>
      <c r="I3" s="65"/>
      <c r="J3" s="65"/>
      <c r="K3" s="65"/>
      <c r="L3" s="65"/>
      <c r="M3" s="65"/>
      <c r="N3" s="43" t="s">
        <v>5</v>
      </c>
    </row>
    <row r="4" ht="21.35" customHeight="1" x14ac:dyDescent="0.15" spans="1:14">
      <c r="A4" s="32"/>
      <c r="B4" s="143" t="s">
        <v>8</v>
      </c>
      <c r="C4" s="143"/>
      <c r="D4" s="143" t="s">
        <v>51</v>
      </c>
      <c r="E4" s="143" t="s">
        <v>52</v>
      </c>
      <c r="F4" s="143" t="s">
        <v>53</v>
      </c>
      <c r="G4" s="143" t="s">
        <v>54</v>
      </c>
      <c r="H4" s="143" t="s">
        <v>55</v>
      </c>
      <c r="I4" s="143" t="s">
        <v>56</v>
      </c>
      <c r="J4" s="143" t="s">
        <v>57</v>
      </c>
      <c r="K4" s="143" t="s">
        <v>58</v>
      </c>
      <c r="L4" s="143" t="s">
        <v>59</v>
      </c>
      <c r="M4" s="143" t="s">
        <v>60</v>
      </c>
      <c r="N4" s="143" t="s">
        <v>61</v>
      </c>
    </row>
    <row r="5" ht="21.35" customHeight="1" x14ac:dyDescent="0.15" spans="1:14">
      <c r="A5" s="32"/>
      <c r="B5" s="49" t="s">
        <v>62</v>
      </c>
      <c r="C5" s="49" t="s">
        <v>63</v>
      </c>
      <c r="D5" s="143"/>
      <c r="E5" s="143"/>
      <c r="F5" s="143"/>
      <c r="G5" s="143"/>
      <c r="H5" s="143"/>
      <c r="I5" s="143"/>
      <c r="J5" s="143"/>
      <c r="K5" s="143"/>
      <c r="L5" s="143"/>
      <c r="M5" s="143"/>
      <c r="N5" s="143"/>
    </row>
    <row r="6" ht="19.75" customHeight="1" x14ac:dyDescent="0.15" spans="1:14">
      <c r="A6" s="33"/>
      <c r="B6" s="34"/>
      <c r="C6" s="34" t="s">
        <v>64</v>
      </c>
      <c r="D6" s="35">
        <f>D7</f>
        <v>50950.209102</v>
      </c>
      <c r="E6" s="35">
        <f>E7</f>
        <v>670.84</v>
      </c>
      <c r="F6" s="35">
        <f>F7</f>
        <v>6040.49</v>
      </c>
      <c r="G6" s="35"/>
      <c r="H6" s="35"/>
      <c r="I6" s="35">
        <f>I7</f>
        <v>44238.879102</v>
      </c>
      <c r="J6" s="35"/>
      <c r="K6" s="35"/>
      <c r="L6" s="35"/>
      <c r="M6" s="35"/>
      <c r="N6" s="35"/>
    </row>
    <row r="7" ht="19.75" customHeight="1" x14ac:dyDescent="0.15" spans="1:14">
      <c r="A7" s="32"/>
      <c r="B7" s="36"/>
      <c r="C7" s="36"/>
      <c r="D7" s="38">
        <f>SUM(D8:D23)</f>
        <v>50950.209102</v>
      </c>
      <c r="E7" s="38">
        <f>SUM(E8:E23)</f>
        <v>670.84</v>
      </c>
      <c r="F7" s="38">
        <f>SUM(F8:F23)</f>
        <v>6040.49</v>
      </c>
      <c r="G7" s="38"/>
      <c r="H7" s="38"/>
      <c r="I7" s="38">
        <f>SUM(I8:I23)</f>
        <v>44238.879102</v>
      </c>
      <c r="J7" s="38"/>
      <c r="K7" s="38"/>
      <c r="L7" s="38"/>
      <c r="M7" s="38"/>
      <c r="N7" s="38"/>
    </row>
    <row r="8" ht="19.75" customHeight="1" x14ac:dyDescent="0.15" spans="1:14">
      <c r="A8" s="144"/>
      <c r="B8" s="36" t="s">
        <v>65</v>
      </c>
      <c r="C8" s="36" t="s">
        <v>66</v>
      </c>
      <c r="D8" s="38">
        <v>5573.63</v>
      </c>
      <c r="E8" s="39">
        <v>670.84</v>
      </c>
      <c r="F8" s="39">
        <v>4902.79</v>
      </c>
      <c r="G8" s="77"/>
      <c r="H8" s="39"/>
      <c r="I8" s="39"/>
      <c r="J8" s="39"/>
      <c r="K8" s="39"/>
      <c r="L8" s="39"/>
      <c r="M8" s="39"/>
      <c r="N8" s="39"/>
    </row>
    <row r="9" ht="19.75" customHeight="1" x14ac:dyDescent="0.15" spans="1:14">
      <c r="A9" s="144"/>
      <c r="B9" s="36" t="s">
        <v>67</v>
      </c>
      <c r="C9" s="36" t="s">
        <v>68</v>
      </c>
      <c r="D9" s="38">
        <v>155.16</v>
      </c>
      <c r="E9" s="39"/>
      <c r="F9" s="39">
        <v>155.16</v>
      </c>
      <c r="G9" s="77"/>
      <c r="H9" s="39"/>
      <c r="I9" s="39"/>
      <c r="J9" s="39"/>
      <c r="K9" s="39"/>
      <c r="L9" s="39"/>
      <c r="M9" s="39"/>
      <c r="N9" s="39"/>
    </row>
    <row r="10" ht="19.75" customHeight="1" x14ac:dyDescent="0.15" spans="1:14">
      <c r="A10" s="144"/>
      <c r="B10" s="36" t="s">
        <v>69</v>
      </c>
      <c r="C10" s="36" t="s">
        <v>70</v>
      </c>
      <c r="D10" s="38">
        <v>982.54</v>
      </c>
      <c r="E10" s="39"/>
      <c r="F10" s="39">
        <v>982.54</v>
      </c>
      <c r="G10" s="77"/>
      <c r="H10" s="39"/>
      <c r="I10" s="39"/>
      <c r="J10" s="39"/>
      <c r="K10" s="39"/>
      <c r="L10" s="39"/>
      <c r="M10" s="39"/>
      <c r="N10" s="39"/>
    </row>
    <row r="11" ht="19.75" customHeight="1" x14ac:dyDescent="0.15" spans="1:14">
      <c r="A11" s="40"/>
      <c r="B11" s="36">
        <v>170002</v>
      </c>
      <c r="C11" s="36" t="s">
        <v>71</v>
      </c>
      <c r="D11" s="38">
        <f>SUM(E11:N11)</f>
        <v>26749.39</v>
      </c>
      <c r="E11" s="39"/>
      <c r="F11" s="39"/>
      <c r="G11" s="39"/>
      <c r="H11" s="39"/>
      <c r="I11" s="39">
        <v>26749.39</v>
      </c>
      <c r="J11" s="39"/>
      <c r="K11" s="39"/>
      <c r="L11" s="39"/>
      <c r="M11" s="39"/>
      <c r="N11" s="39"/>
    </row>
    <row r="12" ht="19.75" customHeight="1" x14ac:dyDescent="0.15" spans="1:14">
      <c r="B12" s="36">
        <v>170003</v>
      </c>
      <c r="C12" s="36" t="s">
        <v>72</v>
      </c>
      <c r="D12" s="38">
        <f>SUM(E12:N12)</f>
        <v>8559.6</v>
      </c>
      <c r="E12" s="39"/>
      <c r="F12" s="39"/>
      <c r="G12" s="39"/>
      <c r="H12" s="39"/>
      <c r="I12" s="39">
        <v>8559.6</v>
      </c>
      <c r="J12" s="39"/>
      <c r="K12" s="39"/>
      <c r="L12" s="39"/>
      <c r="M12" s="39"/>
      <c r="N12" s="39"/>
    </row>
    <row r="13" ht="19.75" customHeight="1" x14ac:dyDescent="0.15" spans="1:14">
      <c r="B13" s="36">
        <v>170015</v>
      </c>
      <c r="C13" s="36" t="s">
        <v>73</v>
      </c>
      <c r="D13" s="38">
        <f>SUM(E13:N13)</f>
        <v>1880.9558</v>
      </c>
      <c r="E13" s="39"/>
      <c r="F13" s="39"/>
      <c r="G13" s="39"/>
      <c r="H13" s="39"/>
      <c r="I13" s="39">
        <v>1880.9558</v>
      </c>
      <c r="J13" s="39"/>
      <c r="K13" s="39"/>
      <c r="L13" s="39"/>
      <c r="M13" s="39"/>
      <c r="N13" s="39"/>
    </row>
    <row r="14" ht="19.75" customHeight="1" x14ac:dyDescent="0.15" spans="1:14">
      <c r="B14" s="36">
        <v>170014</v>
      </c>
      <c r="C14" s="36" t="s">
        <v>74</v>
      </c>
      <c r="D14" s="38">
        <f>SUM(E14:N14)</f>
        <v>762.7278</v>
      </c>
      <c r="E14" s="39"/>
      <c r="F14" s="39"/>
      <c r="G14" s="39"/>
      <c r="H14" s="39"/>
      <c r="I14" s="39">
        <v>762.7278</v>
      </c>
      <c r="J14" s="39"/>
      <c r="K14" s="39"/>
      <c r="L14" s="39"/>
      <c r="M14" s="39"/>
      <c r="N14" s="39"/>
    </row>
    <row r="15" ht="19.75" customHeight="1" x14ac:dyDescent="0.15" spans="1:14">
      <c r="B15" s="36">
        <v>170011</v>
      </c>
      <c r="C15" s="36" t="s">
        <v>75</v>
      </c>
      <c r="D15" s="38">
        <f>SUM(E15:N15)</f>
        <v>220</v>
      </c>
      <c r="E15" s="39"/>
      <c r="F15" s="39"/>
      <c r="G15" s="39"/>
      <c r="H15" s="39"/>
      <c r="I15" s="39">
        <v>220</v>
      </c>
      <c r="J15" s="39"/>
      <c r="K15" s="39"/>
      <c r="L15" s="39"/>
      <c r="M15" s="39"/>
      <c r="N15" s="39"/>
    </row>
    <row r="16" ht="19.75" customHeight="1" x14ac:dyDescent="0.15" spans="1:14">
      <c r="B16" s="36">
        <v>170008</v>
      </c>
      <c r="C16" s="36" t="s">
        <v>76</v>
      </c>
      <c r="D16" s="38">
        <f>SUM(E16:N16)</f>
        <v>1589</v>
      </c>
      <c r="E16" s="39"/>
      <c r="F16" s="39"/>
      <c r="G16" s="39"/>
      <c r="H16" s="39"/>
      <c r="I16" s="39">
        <v>1589</v>
      </c>
      <c r="J16" s="39"/>
      <c r="K16" s="39"/>
      <c r="L16" s="39"/>
      <c r="M16" s="39"/>
      <c r="N16" s="39"/>
    </row>
    <row r="17" ht="19.75" customHeight="1" x14ac:dyDescent="0.15" spans="1:14">
      <c r="B17" s="36">
        <v>170012</v>
      </c>
      <c r="C17" s="36" t="s">
        <v>77</v>
      </c>
      <c r="D17" s="38">
        <f>SUM(E17:N17)</f>
        <v>20.695</v>
      </c>
      <c r="E17" s="39"/>
      <c r="F17" s="39"/>
      <c r="G17" s="39"/>
      <c r="H17" s="39"/>
      <c r="I17" s="39">
        <v>20.695</v>
      </c>
      <c r="J17" s="39"/>
      <c r="K17" s="39"/>
      <c r="L17" s="39"/>
      <c r="M17" s="39"/>
      <c r="N17" s="39"/>
    </row>
    <row r="18" ht="19.75" customHeight="1" x14ac:dyDescent="0.15" spans="1:14">
      <c r="B18" s="36">
        <v>170006</v>
      </c>
      <c r="C18" s="36" t="s">
        <v>78</v>
      </c>
      <c r="D18" s="38">
        <f>SUM(E18:N18)</f>
        <v>300</v>
      </c>
      <c r="E18" s="39"/>
      <c r="F18" s="39"/>
      <c r="G18" s="39"/>
      <c r="H18" s="39"/>
      <c r="I18" s="39">
        <v>300</v>
      </c>
      <c r="J18" s="39"/>
      <c r="K18" s="39"/>
      <c r="L18" s="39"/>
      <c r="M18" s="39"/>
      <c r="N18" s="39"/>
    </row>
    <row r="19" ht="19.75" customHeight="1" x14ac:dyDescent="0.15" spans="1:14">
      <c r="B19" s="36">
        <v>170010</v>
      </c>
      <c r="C19" s="36" t="s">
        <v>79</v>
      </c>
      <c r="D19" s="38">
        <f>SUM(E19:N19)</f>
        <v>347.072224</v>
      </c>
      <c r="E19" s="39"/>
      <c r="F19" s="39"/>
      <c r="G19" s="39"/>
      <c r="H19" s="39"/>
      <c r="I19" s="39">
        <v>347.072224</v>
      </c>
      <c r="J19" s="39"/>
      <c r="K19" s="39"/>
      <c r="L19" s="39"/>
      <c r="M19" s="39"/>
      <c r="N19" s="39"/>
    </row>
    <row r="20" ht="19.75" customHeight="1" x14ac:dyDescent="0.15" spans="1:14">
      <c r="B20" s="36">
        <v>170013</v>
      </c>
      <c r="C20" s="36" t="s">
        <v>80</v>
      </c>
      <c r="D20" s="38">
        <f>SUM(E20:N20)</f>
        <v>48.474578</v>
      </c>
      <c r="E20" s="39"/>
      <c r="F20" s="39"/>
      <c r="G20" s="39"/>
      <c r="H20" s="39"/>
      <c r="I20" s="39">
        <v>48.474578</v>
      </c>
      <c r="J20" s="39"/>
      <c r="K20" s="39"/>
      <c r="L20" s="39"/>
      <c r="M20" s="39"/>
      <c r="N20" s="39"/>
    </row>
    <row r="21" ht="19.75" customHeight="1" x14ac:dyDescent="0.15" spans="1:14">
      <c r="B21" s="36">
        <v>170007</v>
      </c>
      <c r="C21" s="36" t="s">
        <v>81</v>
      </c>
      <c r="D21" s="38">
        <f>SUM(E21:N21)</f>
        <v>479.3029</v>
      </c>
      <c r="E21" s="39"/>
      <c r="F21" s="39"/>
      <c r="G21" s="39"/>
      <c r="H21" s="39"/>
      <c r="I21" s="39">
        <v>479.3029</v>
      </c>
      <c r="J21" s="39"/>
      <c r="K21" s="39"/>
      <c r="L21" s="39"/>
      <c r="M21" s="39"/>
      <c r="N21" s="39"/>
    </row>
    <row r="22" ht="19.75" customHeight="1" x14ac:dyDescent="0.15" spans="1:14">
      <c r="B22" s="36">
        <v>170009</v>
      </c>
      <c r="C22" s="36" t="s">
        <v>82</v>
      </c>
      <c r="D22" s="38">
        <f>SUM(E22:N22)</f>
        <v>310.3</v>
      </c>
      <c r="E22" s="39"/>
      <c r="F22" s="39"/>
      <c r="G22" s="39"/>
      <c r="H22" s="39"/>
      <c r="I22" s="39">
        <v>310.3</v>
      </c>
      <c r="J22" s="39"/>
      <c r="K22" s="39"/>
      <c r="L22" s="39"/>
      <c r="M22" s="39"/>
      <c r="N22" s="39"/>
    </row>
    <row r="23" ht="19.75" customHeight="1" x14ac:dyDescent="0.15" spans="1:14">
      <c r="B23" s="36">
        <v>170004</v>
      </c>
      <c r="C23" s="36" t="s">
        <v>83</v>
      </c>
      <c r="D23" s="38">
        <f>SUM(E23:N23)</f>
        <v>2971.3608</v>
      </c>
      <c r="E23" s="39"/>
      <c r="F23" s="39"/>
      <c r="G23" s="39"/>
      <c r="H23" s="39"/>
      <c r="I23" s="39">
        <v>2971.3608</v>
      </c>
      <c r="J23" s="39"/>
      <c r="K23" s="39"/>
      <c r="L23" s="39"/>
      <c r="M23" s="39"/>
      <c r="N23" s="39"/>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3"/>
  <sheetViews>
    <sheetView zoomScaleNormal="100" topLeftCell="A1" workbookViewId="0">
      <pane ySplit="6" topLeftCell="A49" activePane="bottomLeft" state="frozen"/>
      <selection activeCell="A1" activeCellId="0" sqref="A1"/>
      <selection pane="bottomLeft" activeCell="E21" activeCellId="0" sqref="E21"/>
    </sheetView>
  </sheetViews>
  <sheetFormatPr defaultRowHeight="15.0" defaultColWidth="10.000152587890625" x14ac:dyDescent="0.15"/>
  <cols>
    <col min="1" max="1" width="1.5" customWidth="1"/>
    <col min="2" max="4" width="6.125" customWidth="1"/>
    <col min="5" max="5" width="16.875" customWidth="1"/>
    <col min="6" max="6" width="41.0" customWidth="1"/>
    <col min="7" max="9" width="16.375" customWidth="1"/>
    <col min="10" max="10" width="1.5" customWidth="1"/>
    <col min="11" max="11" width="9.75" customWidth="1"/>
    <col min="12" max="12" width="23.375" customWidth="1"/>
    <col min="13" max="13" width="19.375" customWidth="1"/>
  </cols>
  <sheetData>
    <row r="1" ht="14.3" customHeight="1" x14ac:dyDescent="0.15" spans="1:10">
      <c r="A1" s="24"/>
      <c r="B1" s="145"/>
      <c r="C1" s="145"/>
      <c r="D1" s="145"/>
      <c r="E1" s="23"/>
      <c r="F1" s="23"/>
      <c r="G1" s="26"/>
      <c r="H1" s="26"/>
      <c r="I1" s="42" t="s">
        <v>84</v>
      </c>
      <c r="J1" s="30"/>
    </row>
    <row r="2" ht="19.75" customHeight="1" x14ac:dyDescent="0.15" spans="1:10">
      <c r="A2" s="24"/>
      <c r="B2" s="142" t="s">
        <v>85</v>
      </c>
      <c r="C2" s="142"/>
      <c r="D2" s="142"/>
      <c r="E2" s="142"/>
      <c r="F2" s="142"/>
      <c r="G2" s="142"/>
      <c r="H2" s="142"/>
      <c r="I2" s="142"/>
      <c r="J2" s="30" t="s">
        <v>2</v>
      </c>
    </row>
    <row r="3" ht="17.05" customHeight="1" x14ac:dyDescent="0.15" spans="1:10">
      <c r="A3" s="28"/>
      <c r="B3" s="146" t="s">
        <v>4</v>
      </c>
      <c r="C3" s="146"/>
      <c r="D3" s="146"/>
      <c r="E3" s="146"/>
      <c r="F3" s="146"/>
      <c r="G3" s="28"/>
      <c r="H3" s="28"/>
      <c r="I3" s="43" t="s">
        <v>5</v>
      </c>
      <c r="J3" s="44"/>
    </row>
    <row r="4" ht="21.35" customHeight="1" x14ac:dyDescent="0.15" spans="1:10">
      <c r="A4" s="30"/>
      <c r="B4" s="147" t="s">
        <v>8</v>
      </c>
      <c r="C4" s="147"/>
      <c r="D4" s="147"/>
      <c r="E4" s="147"/>
      <c r="F4" s="147"/>
      <c r="G4" s="147" t="s">
        <v>51</v>
      </c>
      <c r="H4" s="147" t="s">
        <v>86</v>
      </c>
      <c r="I4" s="147" t="s">
        <v>87</v>
      </c>
      <c r="J4" s="45"/>
    </row>
    <row r="5" ht="21.35" customHeight="1" x14ac:dyDescent="0.15" spans="1:10">
      <c r="A5" s="32"/>
      <c r="B5" s="147" t="s">
        <v>88</v>
      </c>
      <c r="C5" s="147"/>
      <c r="D5" s="147"/>
      <c r="E5" s="147" t="s">
        <v>62</v>
      </c>
      <c r="F5" s="147" t="s">
        <v>63</v>
      </c>
      <c r="G5" s="147"/>
      <c r="H5" s="147"/>
      <c r="I5" s="147"/>
      <c r="J5" s="45"/>
    </row>
    <row r="6" ht="21.35" customHeight="1" x14ac:dyDescent="0.15" spans="1:10">
      <c r="A6" s="32"/>
      <c r="B6" s="31" t="s">
        <v>89</v>
      </c>
      <c r="C6" s="31" t="s">
        <v>90</v>
      </c>
      <c r="D6" s="31" t="s">
        <v>91</v>
      </c>
      <c r="E6" s="147"/>
      <c r="F6" s="147"/>
      <c r="G6" s="147"/>
      <c r="H6" s="147"/>
      <c r="I6" s="147"/>
      <c r="J6" s="46"/>
    </row>
    <row r="7" ht="19.75" customHeight="1" x14ac:dyDescent="0.15" spans="1:10">
      <c r="A7" s="33"/>
      <c r="B7" s="34"/>
      <c r="C7" s="34"/>
      <c r="D7" s="34"/>
      <c r="E7" s="34"/>
      <c r="F7" s="34" t="s">
        <v>64</v>
      </c>
      <c r="G7" s="35">
        <f>G8</f>
        <v>50950.209102</v>
      </c>
      <c r="H7" s="35">
        <f>H8</f>
        <v>43782.999102</v>
      </c>
      <c r="I7" s="35">
        <f>I8</f>
        <v>7167.21</v>
      </c>
      <c r="J7" s="47"/>
    </row>
    <row r="8" ht="19.75" customHeight="1" x14ac:dyDescent="0.15" spans="1:10">
      <c r="A8" s="32"/>
      <c r="B8" s="36"/>
      <c r="C8" s="36"/>
      <c r="D8" s="36"/>
      <c r="E8" s="36"/>
      <c r="F8" s="37"/>
      <c r="G8" s="38">
        <f>SUM(G9,G31,G39,G48,G50,G52,G54,G56,G58,G60,G62,G64,G66,G68,G70,G72)</f>
        <v>50950.209102</v>
      </c>
      <c r="H8" s="38">
        <f>SUM(H9,H31,H39,H48,H50,H52,H54,H56,H58,H60,H62,H64,H66,H68,H70,H72)</f>
        <v>43782.999102</v>
      </c>
      <c r="I8" s="38">
        <f>SUM(I9,I31,I39,I48,I50,I52,I54,I56,I58,I60,I62,I64,I66,I68,I70,I72)</f>
        <v>7167.21</v>
      </c>
      <c r="J8" s="45"/>
    </row>
    <row r="9" ht="19.75" customHeight="1" x14ac:dyDescent="0.15" spans="1:10">
      <c r="A9" s="32"/>
      <c r="B9" s="36"/>
      <c r="C9" s="36"/>
      <c r="D9" s="36"/>
      <c r="E9" s="36"/>
      <c r="F9" s="50" t="s">
        <v>66</v>
      </c>
      <c r="G9" s="38">
        <v>5573.63</v>
      </c>
      <c r="H9" s="38">
        <v>1950.83</v>
      </c>
      <c r="I9" s="38">
        <v>3622.8</v>
      </c>
      <c r="J9" s="45"/>
    </row>
    <row r="10" ht="19.75" customHeight="1" x14ac:dyDescent="0.15" spans="1:10">
      <c r="A10" s="144"/>
      <c r="B10" s="36" t="s">
        <v>92</v>
      </c>
      <c r="C10" s="36" t="s">
        <v>93</v>
      </c>
      <c r="D10" s="36" t="s">
        <v>93</v>
      </c>
      <c r="E10" s="36" t="s">
        <v>65</v>
      </c>
      <c r="F10" s="50" t="s">
        <v>94</v>
      </c>
      <c r="G10" s="38">
        <v>209.05</v>
      </c>
      <c r="H10" s="39">
        <v>209.05</v>
      </c>
      <c r="I10" s="39"/>
      <c r="J10" s="46"/>
    </row>
    <row r="11" ht="19.75" customHeight="1" x14ac:dyDescent="0.15" spans="1:10">
      <c r="A11" s="144"/>
      <c r="B11" s="36" t="s">
        <v>92</v>
      </c>
      <c r="C11" s="36" t="s">
        <v>95</v>
      </c>
      <c r="D11" s="36" t="s">
        <v>95</v>
      </c>
      <c r="E11" s="36" t="s">
        <v>65</v>
      </c>
      <c r="F11" s="50" t="s">
        <v>96</v>
      </c>
      <c r="G11" s="38">
        <v>6.85</v>
      </c>
      <c r="H11" s="39">
        <v>6.85</v>
      </c>
      <c r="I11" s="39"/>
      <c r="J11" s="46"/>
    </row>
    <row r="12" ht="19.75" customHeight="1" x14ac:dyDescent="0.15" spans="1:10">
      <c r="A12" s="144"/>
      <c r="B12" s="36" t="s">
        <v>97</v>
      </c>
      <c r="C12" s="36" t="s">
        <v>98</v>
      </c>
      <c r="D12" s="36" t="s">
        <v>98</v>
      </c>
      <c r="E12" s="36" t="s">
        <v>65</v>
      </c>
      <c r="F12" s="50" t="s">
        <v>99</v>
      </c>
      <c r="G12" s="38">
        <v>267.32</v>
      </c>
      <c r="H12" s="39">
        <v>267.32</v>
      </c>
      <c r="I12" s="39"/>
      <c r="J12" s="46"/>
    </row>
    <row r="13" ht="19.75" customHeight="1" x14ac:dyDescent="0.15" spans="1:10">
      <c r="A13" s="144"/>
      <c r="B13" s="36" t="s">
        <v>97</v>
      </c>
      <c r="C13" s="36" t="s">
        <v>98</v>
      </c>
      <c r="D13" s="36" t="s">
        <v>100</v>
      </c>
      <c r="E13" s="36" t="s">
        <v>65</v>
      </c>
      <c r="F13" s="50" t="s">
        <v>101</v>
      </c>
      <c r="G13" s="38">
        <v>28</v>
      </c>
      <c r="H13" s="39"/>
      <c r="I13" s="39">
        <v>28</v>
      </c>
      <c r="J13" s="46"/>
    </row>
    <row r="14" ht="19.75" customHeight="1" x14ac:dyDescent="0.15" spans="1:10">
      <c r="A14" s="144"/>
      <c r="B14" s="36" t="s">
        <v>97</v>
      </c>
      <c r="C14" s="36" t="s">
        <v>98</v>
      </c>
      <c r="D14" s="36" t="s">
        <v>95</v>
      </c>
      <c r="E14" s="36" t="s">
        <v>65</v>
      </c>
      <c r="F14" s="50" t="s">
        <v>102</v>
      </c>
      <c r="G14" s="38">
        <v>1441.46</v>
      </c>
      <c r="H14" s="39">
        <v>1235.75</v>
      </c>
      <c r="I14" s="39">
        <v>205.71</v>
      </c>
      <c r="J14" s="46"/>
    </row>
    <row r="15" ht="19.75" customHeight="1" x14ac:dyDescent="0.15" spans="1:10">
      <c r="A15" s="144"/>
      <c r="B15" s="36" t="s">
        <v>97</v>
      </c>
      <c r="C15" s="36" t="s">
        <v>100</v>
      </c>
      <c r="D15" s="36" t="s">
        <v>98</v>
      </c>
      <c r="E15" s="36" t="s">
        <v>65</v>
      </c>
      <c r="F15" s="50" t="s">
        <v>103</v>
      </c>
      <c r="G15" s="38">
        <v>451.58</v>
      </c>
      <c r="H15" s="39"/>
      <c r="I15" s="39">
        <v>451.58</v>
      </c>
      <c r="J15" s="46"/>
    </row>
    <row r="16" ht="19.75" customHeight="1" x14ac:dyDescent="0.15" spans="1:10">
      <c r="A16" s="144"/>
      <c r="B16" s="36" t="s">
        <v>97</v>
      </c>
      <c r="C16" s="36" t="s">
        <v>104</v>
      </c>
      <c r="D16" s="36" t="s">
        <v>100</v>
      </c>
      <c r="E16" s="36" t="s">
        <v>65</v>
      </c>
      <c r="F16" s="50" t="s">
        <v>105</v>
      </c>
      <c r="G16" s="38">
        <v>897.76</v>
      </c>
      <c r="H16" s="39"/>
      <c r="I16" s="39">
        <v>897.76</v>
      </c>
      <c r="J16" s="46"/>
    </row>
    <row r="17" ht="19.75" customHeight="1" x14ac:dyDescent="0.15" spans="1:10">
      <c r="A17" s="144"/>
      <c r="B17" s="36" t="s">
        <v>97</v>
      </c>
      <c r="C17" s="36" t="s">
        <v>104</v>
      </c>
      <c r="D17" s="36" t="s">
        <v>95</v>
      </c>
      <c r="E17" s="36" t="s">
        <v>65</v>
      </c>
      <c r="F17" s="50" t="s">
        <v>106</v>
      </c>
      <c r="G17" s="38">
        <v>388.3</v>
      </c>
      <c r="H17" s="39"/>
      <c r="I17" s="39">
        <v>388.3</v>
      </c>
      <c r="J17" s="46"/>
    </row>
    <row r="18" ht="19.75" customHeight="1" x14ac:dyDescent="0.15" spans="1:10">
      <c r="A18" s="144"/>
      <c r="B18" s="36" t="s">
        <v>97</v>
      </c>
      <c r="C18" s="36" t="s">
        <v>107</v>
      </c>
      <c r="D18" s="36" t="s">
        <v>104</v>
      </c>
      <c r="E18" s="36" t="s">
        <v>65</v>
      </c>
      <c r="F18" s="50" t="s">
        <v>108</v>
      </c>
      <c r="G18" s="38">
        <v>77.69</v>
      </c>
      <c r="H18" s="39"/>
      <c r="I18" s="39">
        <v>77.69</v>
      </c>
      <c r="J18" s="46"/>
    </row>
    <row r="19" ht="19.75" customHeight="1" x14ac:dyDescent="0.15" spans="1:10">
      <c r="A19" s="144"/>
      <c r="B19" s="36" t="s">
        <v>97</v>
      </c>
      <c r="C19" s="36" t="s">
        <v>107</v>
      </c>
      <c r="D19" s="36" t="s">
        <v>109</v>
      </c>
      <c r="E19" s="36" t="s">
        <v>65</v>
      </c>
      <c r="F19" s="50" t="s">
        <v>110</v>
      </c>
      <c r="G19" s="38">
        <v>282</v>
      </c>
      <c r="H19" s="39"/>
      <c r="I19" s="39">
        <v>282</v>
      </c>
      <c r="J19" s="46"/>
    </row>
    <row r="20" ht="19.75" customHeight="1" x14ac:dyDescent="0.15" spans="1:10">
      <c r="A20" s="144"/>
      <c r="B20" s="36" t="s">
        <v>97</v>
      </c>
      <c r="C20" s="36" t="s">
        <v>107</v>
      </c>
      <c r="D20" s="36" t="s">
        <v>111</v>
      </c>
      <c r="E20" s="36" t="s">
        <v>65</v>
      </c>
      <c r="F20" s="50" t="s">
        <v>112</v>
      </c>
      <c r="G20" s="38">
        <v>359.44</v>
      </c>
      <c r="H20" s="39"/>
      <c r="I20" s="39">
        <v>359.44</v>
      </c>
      <c r="J20" s="46"/>
    </row>
    <row r="21" ht="19.75" customHeight="1" x14ac:dyDescent="0.15" spans="1:10">
      <c r="A21" s="144"/>
      <c r="B21" s="36" t="s">
        <v>97</v>
      </c>
      <c r="C21" s="36" t="s">
        <v>107</v>
      </c>
      <c r="D21" s="36" t="s">
        <v>113</v>
      </c>
      <c r="E21" s="36" t="s">
        <v>65</v>
      </c>
      <c r="F21" s="50" t="s">
        <v>114</v>
      </c>
      <c r="G21" s="38">
        <v>10</v>
      </c>
      <c r="H21" s="39"/>
      <c r="I21" s="39">
        <v>10</v>
      </c>
      <c r="J21" s="46"/>
    </row>
    <row r="22" ht="19.75" customHeight="1" x14ac:dyDescent="0.15" spans="1:10">
      <c r="A22" s="144"/>
      <c r="B22" s="36" t="s">
        <v>97</v>
      </c>
      <c r="C22" s="36" t="s">
        <v>107</v>
      </c>
      <c r="D22" s="36" t="s">
        <v>95</v>
      </c>
      <c r="E22" s="36" t="s">
        <v>65</v>
      </c>
      <c r="F22" s="50" t="s">
        <v>115</v>
      </c>
      <c r="G22" s="38">
        <v>257.62</v>
      </c>
      <c r="H22" s="39"/>
      <c r="I22" s="39">
        <v>257.62</v>
      </c>
      <c r="J22" s="46"/>
    </row>
    <row r="23" ht="19.75" customHeight="1" x14ac:dyDescent="0.15" spans="1:10">
      <c r="A23" s="144"/>
      <c r="B23" s="36" t="s">
        <v>97</v>
      </c>
      <c r="C23" s="36" t="s">
        <v>116</v>
      </c>
      <c r="D23" s="36" t="s">
        <v>117</v>
      </c>
      <c r="E23" s="36" t="s">
        <v>65</v>
      </c>
      <c r="F23" s="50" t="s">
        <v>118</v>
      </c>
      <c r="G23" s="38">
        <v>209.3</v>
      </c>
      <c r="H23" s="39"/>
      <c r="I23" s="39">
        <v>209.3</v>
      </c>
      <c r="J23" s="46"/>
    </row>
    <row r="24" ht="19.75" customHeight="1" x14ac:dyDescent="0.15" spans="1:10">
      <c r="A24" s="144"/>
      <c r="B24" s="36" t="s">
        <v>97</v>
      </c>
      <c r="C24" s="36" t="s">
        <v>119</v>
      </c>
      <c r="D24" s="36" t="s">
        <v>98</v>
      </c>
      <c r="E24" s="36" t="s">
        <v>65</v>
      </c>
      <c r="F24" s="50" t="s">
        <v>120</v>
      </c>
      <c r="G24" s="38">
        <v>11.8</v>
      </c>
      <c r="H24" s="39">
        <v>11.8</v>
      </c>
      <c r="I24" s="39"/>
      <c r="J24" s="46"/>
    </row>
    <row r="25" ht="19.75" customHeight="1" x14ac:dyDescent="0.15" spans="1:10">
      <c r="A25" s="144"/>
      <c r="B25" s="36" t="s">
        <v>97</v>
      </c>
      <c r="C25" s="36" t="s">
        <v>119</v>
      </c>
      <c r="D25" s="36" t="s">
        <v>100</v>
      </c>
      <c r="E25" s="36" t="s">
        <v>65</v>
      </c>
      <c r="F25" s="50" t="s">
        <v>121</v>
      </c>
      <c r="G25" s="38">
        <v>60.45</v>
      </c>
      <c r="H25" s="39">
        <v>60.45</v>
      </c>
      <c r="I25" s="39"/>
      <c r="J25" s="46"/>
    </row>
    <row r="26" ht="19.75" customHeight="1" x14ac:dyDescent="0.15" spans="1:10">
      <c r="A26" s="144"/>
      <c r="B26" s="36" t="s">
        <v>97</v>
      </c>
      <c r="C26" s="36" t="s">
        <v>119</v>
      </c>
      <c r="D26" s="36" t="s">
        <v>95</v>
      </c>
      <c r="E26" s="36" t="s">
        <v>65</v>
      </c>
      <c r="F26" s="50" t="s">
        <v>122</v>
      </c>
      <c r="G26" s="38">
        <v>2.82</v>
      </c>
      <c r="H26" s="39">
        <v>2.82</v>
      </c>
      <c r="I26" s="39"/>
      <c r="J26" s="46"/>
    </row>
    <row r="27" ht="19.75" customHeight="1" x14ac:dyDescent="0.15" spans="1:10">
      <c r="A27" s="144"/>
      <c r="B27" s="36" t="s">
        <v>97</v>
      </c>
      <c r="C27" s="36" t="s">
        <v>117</v>
      </c>
      <c r="D27" s="36" t="s">
        <v>107</v>
      </c>
      <c r="E27" s="36" t="s">
        <v>65</v>
      </c>
      <c r="F27" s="50" t="s">
        <v>123</v>
      </c>
      <c r="G27" s="38">
        <v>50</v>
      </c>
      <c r="H27" s="39"/>
      <c r="I27" s="39">
        <v>50</v>
      </c>
      <c r="J27" s="46"/>
    </row>
    <row r="28" ht="19.75" customHeight="1" x14ac:dyDescent="0.15" spans="1:10">
      <c r="A28" s="144"/>
      <c r="B28" s="36" t="s">
        <v>97</v>
      </c>
      <c r="C28" s="36" t="s">
        <v>124</v>
      </c>
      <c r="D28" s="36" t="s">
        <v>95</v>
      </c>
      <c r="E28" s="36" t="s">
        <v>65</v>
      </c>
      <c r="F28" s="50" t="s">
        <v>125</v>
      </c>
      <c r="G28" s="38">
        <v>4.5</v>
      </c>
      <c r="H28" s="39"/>
      <c r="I28" s="39">
        <v>4.5</v>
      </c>
      <c r="J28" s="46"/>
    </row>
    <row r="29" ht="19.75" customHeight="1" x14ac:dyDescent="0.15" spans="1:10">
      <c r="A29" s="144"/>
      <c r="B29" s="36" t="s">
        <v>97</v>
      </c>
      <c r="C29" s="36" t="s">
        <v>95</v>
      </c>
      <c r="D29" s="36" t="s">
        <v>95</v>
      </c>
      <c r="E29" s="36" t="s">
        <v>65</v>
      </c>
      <c r="F29" s="50" t="s">
        <v>126</v>
      </c>
      <c r="G29" s="38">
        <v>400.9</v>
      </c>
      <c r="H29" s="39"/>
      <c r="I29" s="39">
        <v>400.9</v>
      </c>
      <c r="J29" s="46"/>
    </row>
    <row r="30" ht="19.75" customHeight="1" x14ac:dyDescent="0.15" spans="1:10">
      <c r="A30" s="144"/>
      <c r="B30" s="36" t="s">
        <v>127</v>
      </c>
      <c r="C30" s="36" t="s">
        <v>100</v>
      </c>
      <c r="D30" s="36" t="s">
        <v>98</v>
      </c>
      <c r="E30" s="36" t="s">
        <v>65</v>
      </c>
      <c r="F30" s="50" t="s">
        <v>128</v>
      </c>
      <c r="G30" s="38">
        <v>156.79</v>
      </c>
      <c r="H30" s="39">
        <v>156.79</v>
      </c>
      <c r="I30" s="39"/>
      <c r="J30" s="46"/>
    </row>
    <row r="31" ht="19.75" customHeight="1" x14ac:dyDescent="0.15" spans="1:10">
      <c r="B31" s="36"/>
      <c r="C31" s="36"/>
      <c r="D31" s="36"/>
      <c r="E31" s="36"/>
      <c r="F31" s="50" t="s">
        <v>68</v>
      </c>
      <c r="G31" s="38">
        <v>155.16</v>
      </c>
      <c r="H31" s="38">
        <v>107.66</v>
      </c>
      <c r="I31" s="38">
        <v>47.5</v>
      </c>
      <c r="J31" s="45"/>
    </row>
    <row r="32" ht="19.75" customHeight="1" x14ac:dyDescent="0.15" spans="1:10">
      <c r="A32" s="144"/>
      <c r="B32" s="36" t="s">
        <v>92</v>
      </c>
      <c r="C32" s="36" t="s">
        <v>93</v>
      </c>
      <c r="D32" s="36" t="s">
        <v>93</v>
      </c>
      <c r="E32" s="36" t="s">
        <v>67</v>
      </c>
      <c r="F32" s="50" t="s">
        <v>94</v>
      </c>
      <c r="G32" s="38">
        <v>10.95</v>
      </c>
      <c r="H32" s="39">
        <v>10.95</v>
      </c>
      <c r="I32" s="39"/>
      <c r="J32" s="46"/>
    </row>
    <row r="33" ht="19.75" customHeight="1" x14ac:dyDescent="0.15" spans="1:10">
      <c r="A33" s="144"/>
      <c r="B33" s="36" t="s">
        <v>92</v>
      </c>
      <c r="C33" s="36" t="s">
        <v>95</v>
      </c>
      <c r="D33" s="36" t="s">
        <v>95</v>
      </c>
      <c r="E33" s="36" t="s">
        <v>67</v>
      </c>
      <c r="F33" s="50" t="s">
        <v>96</v>
      </c>
      <c r="G33" s="38">
        <v>0.1</v>
      </c>
      <c r="H33" s="39">
        <v>0.1</v>
      </c>
      <c r="I33" s="39"/>
      <c r="J33" s="46"/>
    </row>
    <row r="34" ht="19.75" customHeight="1" x14ac:dyDescent="0.15" spans="1:10">
      <c r="A34" s="144"/>
      <c r="B34" s="36" t="s">
        <v>97</v>
      </c>
      <c r="C34" s="36" t="s">
        <v>98</v>
      </c>
      <c r="D34" s="36" t="s">
        <v>98</v>
      </c>
      <c r="E34" s="36" t="s">
        <v>67</v>
      </c>
      <c r="F34" s="50" t="s">
        <v>99</v>
      </c>
      <c r="G34" s="38">
        <v>84.62</v>
      </c>
      <c r="H34" s="39">
        <v>84.62</v>
      </c>
      <c r="I34" s="39"/>
      <c r="J34" s="46"/>
    </row>
    <row r="35" ht="19.75" customHeight="1" x14ac:dyDescent="0.15" spans="1:10">
      <c r="A35" s="144"/>
      <c r="B35" s="36" t="s">
        <v>97</v>
      </c>
      <c r="C35" s="36" t="s">
        <v>107</v>
      </c>
      <c r="D35" s="36" t="s">
        <v>100</v>
      </c>
      <c r="E35" s="36" t="s">
        <v>67</v>
      </c>
      <c r="F35" s="50" t="s">
        <v>129</v>
      </c>
      <c r="G35" s="38">
        <v>47.5</v>
      </c>
      <c r="H35" s="39"/>
      <c r="I35" s="39">
        <v>47.5</v>
      </c>
      <c r="J35" s="46"/>
    </row>
    <row r="36" ht="19.75" customHeight="1" x14ac:dyDescent="0.15" spans="1:10">
      <c r="A36" s="144"/>
      <c r="B36" s="36" t="s">
        <v>97</v>
      </c>
      <c r="C36" s="36" t="s">
        <v>119</v>
      </c>
      <c r="D36" s="36" t="s">
        <v>98</v>
      </c>
      <c r="E36" s="36" t="s">
        <v>67</v>
      </c>
      <c r="F36" s="50" t="s">
        <v>120</v>
      </c>
      <c r="G36" s="38">
        <v>3.61</v>
      </c>
      <c r="H36" s="39">
        <v>3.61</v>
      </c>
      <c r="I36" s="39"/>
      <c r="J36" s="46"/>
    </row>
    <row r="37" ht="19.75" customHeight="1" x14ac:dyDescent="0.15" spans="1:10">
      <c r="A37" s="144"/>
      <c r="B37" s="36" t="s">
        <v>97</v>
      </c>
      <c r="C37" s="36" t="s">
        <v>119</v>
      </c>
      <c r="D37" s="36" t="s">
        <v>95</v>
      </c>
      <c r="E37" s="36" t="s">
        <v>67</v>
      </c>
      <c r="F37" s="50" t="s">
        <v>122</v>
      </c>
      <c r="G37" s="38">
        <v>0.18</v>
      </c>
      <c r="H37" s="39">
        <v>0.18</v>
      </c>
      <c r="I37" s="39"/>
      <c r="J37" s="46"/>
    </row>
    <row r="38" ht="19.75" customHeight="1" x14ac:dyDescent="0.15" spans="1:10">
      <c r="A38" s="144"/>
      <c r="B38" s="36" t="s">
        <v>127</v>
      </c>
      <c r="C38" s="36" t="s">
        <v>100</v>
      </c>
      <c r="D38" s="36" t="s">
        <v>98</v>
      </c>
      <c r="E38" s="36" t="s">
        <v>67</v>
      </c>
      <c r="F38" s="50" t="s">
        <v>128</v>
      </c>
      <c r="G38" s="38">
        <v>8.21</v>
      </c>
      <c r="H38" s="39">
        <v>8.21</v>
      </c>
      <c r="I38" s="39"/>
      <c r="J38" s="46"/>
    </row>
    <row r="39" ht="19.75" customHeight="1" x14ac:dyDescent="0.15" spans="1:10">
      <c r="B39" s="36"/>
      <c r="C39" s="36"/>
      <c r="D39" s="36"/>
      <c r="E39" s="36"/>
      <c r="F39" s="50" t="s">
        <v>70</v>
      </c>
      <c r="G39" s="38">
        <v>982.54</v>
      </c>
      <c r="H39" s="38">
        <v>796.54</v>
      </c>
      <c r="I39" s="38">
        <v>186</v>
      </c>
      <c r="J39" s="45"/>
    </row>
    <row r="40" ht="19.75" customHeight="1" x14ac:dyDescent="0.15" spans="1:10">
      <c r="A40" s="144"/>
      <c r="B40" s="36" t="s">
        <v>92</v>
      </c>
      <c r="C40" s="36" t="s">
        <v>93</v>
      </c>
      <c r="D40" s="36" t="s">
        <v>93</v>
      </c>
      <c r="E40" s="36" t="s">
        <v>69</v>
      </c>
      <c r="F40" s="50" t="s">
        <v>94</v>
      </c>
      <c r="G40" s="38">
        <v>85.56</v>
      </c>
      <c r="H40" s="39">
        <v>85.56</v>
      </c>
      <c r="I40" s="39"/>
      <c r="J40" s="46"/>
    </row>
    <row r="41" ht="19.75" customHeight="1" x14ac:dyDescent="0.15" spans="1:10">
      <c r="A41" s="144"/>
      <c r="B41" s="36" t="s">
        <v>92</v>
      </c>
      <c r="C41" s="36" t="s">
        <v>95</v>
      </c>
      <c r="D41" s="36" t="s">
        <v>95</v>
      </c>
      <c r="E41" s="36" t="s">
        <v>69</v>
      </c>
      <c r="F41" s="50" t="s">
        <v>96</v>
      </c>
      <c r="G41" s="38">
        <v>3.12</v>
      </c>
      <c r="H41" s="39">
        <v>3.12</v>
      </c>
      <c r="I41" s="39"/>
      <c r="J41" s="46"/>
    </row>
    <row r="42" ht="19.75" customHeight="1" x14ac:dyDescent="0.15" spans="1:10">
      <c r="A42" s="144"/>
      <c r="B42" s="36" t="s">
        <v>97</v>
      </c>
      <c r="C42" s="36" t="s">
        <v>98</v>
      </c>
      <c r="D42" s="36" t="s">
        <v>95</v>
      </c>
      <c r="E42" s="36" t="s">
        <v>69</v>
      </c>
      <c r="F42" s="50" t="s">
        <v>102</v>
      </c>
      <c r="G42" s="38">
        <v>613.13</v>
      </c>
      <c r="H42" s="39">
        <v>613.13</v>
      </c>
      <c r="I42" s="39"/>
      <c r="J42" s="46"/>
    </row>
    <row r="43" ht="19.75" customHeight="1" x14ac:dyDescent="0.15" spans="1:10">
      <c r="A43" s="144"/>
      <c r="B43" s="36" t="s">
        <v>97</v>
      </c>
      <c r="C43" s="36" t="s">
        <v>107</v>
      </c>
      <c r="D43" s="36" t="s">
        <v>111</v>
      </c>
      <c r="E43" s="36" t="s">
        <v>69</v>
      </c>
      <c r="F43" s="50" t="s">
        <v>112</v>
      </c>
      <c r="G43" s="38">
        <v>46</v>
      </c>
      <c r="H43" s="39"/>
      <c r="I43" s="39">
        <v>46</v>
      </c>
      <c r="J43" s="46"/>
    </row>
    <row r="44" ht="19.75" customHeight="1" x14ac:dyDescent="0.15" spans="1:10">
      <c r="A44" s="144"/>
      <c r="B44" s="36" t="s">
        <v>97</v>
      </c>
      <c r="C44" s="36" t="s">
        <v>107</v>
      </c>
      <c r="D44" s="36" t="s">
        <v>95</v>
      </c>
      <c r="E44" s="36" t="s">
        <v>69</v>
      </c>
      <c r="F44" s="50" t="s">
        <v>115</v>
      </c>
      <c r="G44" s="38">
        <v>140</v>
      </c>
      <c r="H44" s="39"/>
      <c r="I44" s="39">
        <v>140</v>
      </c>
      <c r="J44" s="46"/>
    </row>
    <row r="45" ht="19.75" customHeight="1" x14ac:dyDescent="0.15" spans="1:10">
      <c r="A45" s="144"/>
      <c r="B45" s="36" t="s">
        <v>97</v>
      </c>
      <c r="C45" s="36" t="s">
        <v>119</v>
      </c>
      <c r="D45" s="36" t="s">
        <v>100</v>
      </c>
      <c r="E45" s="36" t="s">
        <v>69</v>
      </c>
      <c r="F45" s="50" t="s">
        <v>121</v>
      </c>
      <c r="G45" s="38">
        <v>29.29</v>
      </c>
      <c r="H45" s="39">
        <v>29.29</v>
      </c>
      <c r="I45" s="39"/>
      <c r="J45" s="46"/>
    </row>
    <row r="46" ht="19.75" customHeight="1" x14ac:dyDescent="0.15" spans="1:10">
      <c r="A46" s="144"/>
      <c r="B46" s="36" t="s">
        <v>97</v>
      </c>
      <c r="C46" s="36" t="s">
        <v>119</v>
      </c>
      <c r="D46" s="36" t="s">
        <v>95</v>
      </c>
      <c r="E46" s="36" t="s">
        <v>69</v>
      </c>
      <c r="F46" s="50" t="s">
        <v>122</v>
      </c>
      <c r="G46" s="38">
        <v>1.25</v>
      </c>
      <c r="H46" s="39">
        <v>1.25</v>
      </c>
      <c r="I46" s="39"/>
      <c r="J46" s="46"/>
    </row>
    <row r="47" ht="19.75" customHeight="1" x14ac:dyDescent="0.15" spans="1:10">
      <c r="A47" s="144"/>
      <c r="B47" s="36" t="s">
        <v>127</v>
      </c>
      <c r="C47" s="36" t="s">
        <v>100</v>
      </c>
      <c r="D47" s="36" t="s">
        <v>98</v>
      </c>
      <c r="E47" s="36" t="s">
        <v>69</v>
      </c>
      <c r="F47" s="50" t="s">
        <v>128</v>
      </c>
      <c r="G47" s="38">
        <v>64.17</v>
      </c>
      <c r="H47" s="39">
        <v>64.17</v>
      </c>
      <c r="I47" s="39"/>
      <c r="J47" s="46"/>
    </row>
    <row r="48" ht="19.75" customHeight="1" x14ac:dyDescent="0.15" spans="1:10">
      <c r="A48" s="40"/>
      <c r="B48" s="36"/>
      <c r="C48" s="36"/>
      <c r="D48" s="36"/>
      <c r="E48" s="36"/>
      <c r="F48" s="36" t="s">
        <v>71</v>
      </c>
      <c r="G48" s="75">
        <f>G49</f>
        <v>26749.39</v>
      </c>
      <c r="H48" s="39">
        <v>23660.48</v>
      </c>
      <c r="I48" s="39">
        <v>3088.91</v>
      </c>
      <c r="J48" s="48"/>
    </row>
    <row r="49" ht="19.75" customHeight="1" x14ac:dyDescent="0.15" spans="1:9">
      <c r="B49" s="36" t="s">
        <v>97</v>
      </c>
      <c r="C49" s="36" t="s">
        <v>100</v>
      </c>
      <c r="D49" s="36" t="s">
        <v>98</v>
      </c>
      <c r="E49" s="36">
        <v>170002</v>
      </c>
      <c r="F49" s="36" t="s">
        <v>130</v>
      </c>
      <c r="G49" s="38">
        <f>SUM(H49:I49)</f>
        <v>26749.39</v>
      </c>
      <c r="H49" s="39">
        <v>23660.48</v>
      </c>
      <c r="I49" s="39">
        <v>3088.91</v>
      </c>
    </row>
    <row r="50" ht="19.75" customHeight="1" x14ac:dyDescent="0.15" spans="1:9">
      <c r="B50" s="36"/>
      <c r="C50" s="36"/>
      <c r="D50" s="36"/>
      <c r="E50" s="36"/>
      <c r="F50" s="36" t="s">
        <v>72</v>
      </c>
      <c r="G50" s="75">
        <f>G51</f>
        <v>8559.6</v>
      </c>
      <c r="H50" s="39">
        <v>8559.6</v>
      </c>
      <c r="I50" s="39"/>
    </row>
    <row r="51" ht="19.75" customHeight="1" x14ac:dyDescent="0.15" spans="1:9">
      <c r="B51" s="36" t="s">
        <v>97</v>
      </c>
      <c r="C51" s="36" t="s">
        <v>100</v>
      </c>
      <c r="D51" s="36" t="s">
        <v>98</v>
      </c>
      <c r="E51" s="36">
        <v>170003</v>
      </c>
      <c r="F51" s="36" t="s">
        <v>130</v>
      </c>
      <c r="G51" s="75">
        <f>SUM(H51:I51)</f>
        <v>8559.6</v>
      </c>
      <c r="H51" s="39">
        <v>8559.6</v>
      </c>
      <c r="I51" s="39"/>
    </row>
    <row r="52" ht="19.75" customHeight="1" x14ac:dyDescent="0.15" spans="1:9">
      <c r="B52" s="36"/>
      <c r="C52" s="36"/>
      <c r="D52" s="36"/>
      <c r="E52" s="36"/>
      <c r="F52" s="36" t="s">
        <v>83</v>
      </c>
      <c r="G52" s="75">
        <f>G53</f>
        <v>2971.3608</v>
      </c>
      <c r="H52" s="39">
        <v>2871.3608</v>
      </c>
      <c r="I52" s="39">
        <v>100</v>
      </c>
    </row>
    <row r="53" ht="19.75" customHeight="1" x14ac:dyDescent="0.15" spans="1:9">
      <c r="B53" s="36" t="s">
        <v>97</v>
      </c>
      <c r="C53" s="76" t="s">
        <v>107</v>
      </c>
      <c r="D53" s="76" t="s">
        <v>104</v>
      </c>
      <c r="E53" s="36">
        <v>170004</v>
      </c>
      <c r="F53" s="36" t="s">
        <v>131</v>
      </c>
      <c r="G53" s="75">
        <f>SUM(H53:I53)</f>
        <v>2971.3608</v>
      </c>
      <c r="H53" s="39">
        <v>2871.3608</v>
      </c>
      <c r="I53" s="39">
        <v>100</v>
      </c>
    </row>
    <row r="54" ht="19.75" customHeight="1" x14ac:dyDescent="0.15" spans="1:9">
      <c r="B54" s="36"/>
      <c r="C54" s="36"/>
      <c r="D54" s="36"/>
      <c r="E54" s="36"/>
      <c r="F54" s="36" t="s">
        <v>78</v>
      </c>
      <c r="G54" s="75">
        <f>G55</f>
        <v>300</v>
      </c>
      <c r="H54" s="39">
        <v>298.5</v>
      </c>
      <c r="I54" s="39">
        <v>1.5</v>
      </c>
    </row>
    <row r="55" ht="19.75" customHeight="1" x14ac:dyDescent="0.15" spans="1:9">
      <c r="B55" s="36" t="s">
        <v>97</v>
      </c>
      <c r="C55" s="36" t="s">
        <v>104</v>
      </c>
      <c r="D55" s="36" t="s">
        <v>100</v>
      </c>
      <c r="E55" s="36">
        <v>170006</v>
      </c>
      <c r="F55" s="36" t="s">
        <v>132</v>
      </c>
      <c r="G55" s="75">
        <f>SUM(H55:I55)</f>
        <v>300</v>
      </c>
      <c r="H55" s="39">
        <v>298.5</v>
      </c>
      <c r="I55" s="39">
        <v>1.5</v>
      </c>
    </row>
    <row r="56" ht="19.75" customHeight="1" x14ac:dyDescent="0.15" spans="1:9">
      <c r="B56" s="36"/>
      <c r="C56" s="36"/>
      <c r="D56" s="36"/>
      <c r="E56" s="36"/>
      <c r="F56" s="36" t="s">
        <v>81</v>
      </c>
      <c r="G56" s="75">
        <f>G57</f>
        <v>479.3029</v>
      </c>
      <c r="H56" s="39">
        <v>476.3029</v>
      </c>
      <c r="I56" s="39">
        <v>3</v>
      </c>
    </row>
    <row r="57" ht="19.75" customHeight="1" x14ac:dyDescent="0.15" spans="1:9">
      <c r="B57" s="36" t="s">
        <v>97</v>
      </c>
      <c r="C57" s="36" t="s">
        <v>104</v>
      </c>
      <c r="D57" s="36" t="s">
        <v>100</v>
      </c>
      <c r="E57" s="36">
        <v>170007</v>
      </c>
      <c r="F57" s="36" t="s">
        <v>132</v>
      </c>
      <c r="G57" s="75">
        <f>SUM(H57:I57)</f>
        <v>479.3029</v>
      </c>
      <c r="H57" s="39">
        <v>476.3029</v>
      </c>
      <c r="I57" s="39">
        <v>3</v>
      </c>
    </row>
    <row r="58" ht="19.75" customHeight="1" x14ac:dyDescent="0.15" spans="1:9">
      <c r="B58" s="36"/>
      <c r="C58" s="36"/>
      <c r="D58" s="36"/>
      <c r="E58" s="36"/>
      <c r="F58" s="36" t="s">
        <v>76</v>
      </c>
      <c r="G58" s="75">
        <f>G59</f>
        <v>1589</v>
      </c>
      <c r="H58" s="39">
        <v>1534</v>
      </c>
      <c r="I58" s="39">
        <v>55</v>
      </c>
    </row>
    <row r="59" ht="19.75" customHeight="1" x14ac:dyDescent="0.15" spans="1:9">
      <c r="B59" s="36" t="s">
        <v>97</v>
      </c>
      <c r="C59" s="36" t="s">
        <v>104</v>
      </c>
      <c r="D59" s="36" t="s">
        <v>100</v>
      </c>
      <c r="E59" s="36">
        <v>170008</v>
      </c>
      <c r="F59" s="36" t="s">
        <v>132</v>
      </c>
      <c r="G59" s="75">
        <f>SUM(H59:I59)</f>
        <v>1589</v>
      </c>
      <c r="H59" s="39">
        <v>1534</v>
      </c>
      <c r="I59" s="39">
        <v>55</v>
      </c>
    </row>
    <row r="60" ht="19.75" customHeight="1" x14ac:dyDescent="0.15" spans="1:9">
      <c r="B60" s="36"/>
      <c r="C60" s="36"/>
      <c r="D60" s="36"/>
      <c r="E60" s="36"/>
      <c r="F60" s="36" t="s">
        <v>82</v>
      </c>
      <c r="G60" s="75">
        <f>G61</f>
        <v>310.3</v>
      </c>
      <c r="H60" s="39">
        <v>310.3</v>
      </c>
      <c r="I60" s="39"/>
    </row>
    <row r="61" ht="19.75" customHeight="1" x14ac:dyDescent="0.15" spans="1:9">
      <c r="B61" s="36" t="s">
        <v>97</v>
      </c>
      <c r="C61" s="36" t="s">
        <v>104</v>
      </c>
      <c r="D61" s="36" t="s">
        <v>100</v>
      </c>
      <c r="E61" s="36">
        <v>170009</v>
      </c>
      <c r="F61" s="36" t="s">
        <v>132</v>
      </c>
      <c r="G61" s="75">
        <f>SUM(H61:I61)</f>
        <v>310.3</v>
      </c>
      <c r="H61" s="39">
        <v>310.3</v>
      </c>
      <c r="I61" s="39"/>
    </row>
    <row r="62" ht="19.75" customHeight="1" x14ac:dyDescent="0.15" spans="1:9">
      <c r="B62" s="36"/>
      <c r="C62" s="36"/>
      <c r="D62" s="36"/>
      <c r="E62" s="36"/>
      <c r="F62" s="36" t="s">
        <v>79</v>
      </c>
      <c r="G62" s="75">
        <f>G63</f>
        <v>347.072224</v>
      </c>
      <c r="H62" s="39">
        <v>347.072224</v>
      </c>
      <c r="I62" s="39"/>
    </row>
    <row r="63" ht="19.75" customHeight="1" x14ac:dyDescent="0.15" spans="1:9">
      <c r="B63" s="36" t="s">
        <v>97</v>
      </c>
      <c r="C63" s="36" t="s">
        <v>104</v>
      </c>
      <c r="D63" s="36" t="s">
        <v>100</v>
      </c>
      <c r="E63" s="36">
        <v>170010</v>
      </c>
      <c r="F63" s="36" t="s">
        <v>132</v>
      </c>
      <c r="G63" s="75">
        <f>SUM(H63:I63)</f>
        <v>347.072224</v>
      </c>
      <c r="H63" s="39">
        <v>347.072224</v>
      </c>
      <c r="I63" s="39"/>
    </row>
    <row r="64" ht="19.75" customHeight="1" x14ac:dyDescent="0.15" spans="1:9">
      <c r="B64" s="36"/>
      <c r="C64" s="36"/>
      <c r="D64" s="36"/>
      <c r="E64" s="36"/>
      <c r="F64" s="36" t="s">
        <v>75</v>
      </c>
      <c r="G64" s="75">
        <f>G65</f>
        <v>220</v>
      </c>
      <c r="H64" s="39">
        <v>219</v>
      </c>
      <c r="I64" s="39">
        <v>1</v>
      </c>
    </row>
    <row r="65" ht="19.75" customHeight="1" x14ac:dyDescent="0.15" spans="1:9">
      <c r="B65" s="36" t="s">
        <v>97</v>
      </c>
      <c r="C65" s="36" t="s">
        <v>104</v>
      </c>
      <c r="D65" s="36" t="s">
        <v>100</v>
      </c>
      <c r="E65" s="36">
        <v>170011</v>
      </c>
      <c r="F65" s="36" t="s">
        <v>132</v>
      </c>
      <c r="G65" s="75">
        <f>SUM(H65:I65)</f>
        <v>220</v>
      </c>
      <c r="H65" s="39">
        <v>219</v>
      </c>
      <c r="I65" s="39">
        <v>1</v>
      </c>
    </row>
    <row r="66" ht="19.75" customHeight="1" x14ac:dyDescent="0.15" spans="1:9">
      <c r="B66" s="36"/>
      <c r="C66" s="36"/>
      <c r="D66" s="36"/>
      <c r="E66" s="36"/>
      <c r="F66" s="36" t="s">
        <v>77</v>
      </c>
      <c r="G66" s="75">
        <f>G67</f>
        <v>20.695</v>
      </c>
      <c r="H66" s="39">
        <v>20.695</v>
      </c>
      <c r="I66" s="39"/>
    </row>
    <row r="67" ht="19.75" customHeight="1" x14ac:dyDescent="0.15" spans="1:9">
      <c r="B67" s="36" t="s">
        <v>97</v>
      </c>
      <c r="C67" s="36" t="s">
        <v>104</v>
      </c>
      <c r="D67" s="36" t="s">
        <v>100</v>
      </c>
      <c r="E67" s="36">
        <v>170012</v>
      </c>
      <c r="F67" s="36" t="s">
        <v>132</v>
      </c>
      <c r="G67" s="75">
        <f>SUM(H67:I67)</f>
        <v>20.695</v>
      </c>
      <c r="H67" s="39">
        <v>20.695</v>
      </c>
      <c r="I67" s="39"/>
    </row>
    <row r="68" ht="19.75" customHeight="1" x14ac:dyDescent="0.15" spans="1:9">
      <c r="B68" s="36"/>
      <c r="C68" s="36"/>
      <c r="D68" s="36"/>
      <c r="E68" s="36"/>
      <c r="F68" s="36" t="s">
        <v>80</v>
      </c>
      <c r="G68" s="75">
        <f>G69</f>
        <v>48.474578</v>
      </c>
      <c r="H68" s="39">
        <v>42.474578</v>
      </c>
      <c r="I68" s="39">
        <v>6</v>
      </c>
    </row>
    <row r="69" ht="19.75" customHeight="1" x14ac:dyDescent="0.15" spans="1:9">
      <c r="B69" s="36" t="s">
        <v>97</v>
      </c>
      <c r="C69" s="36" t="s">
        <v>104</v>
      </c>
      <c r="D69" s="36" t="s">
        <v>100</v>
      </c>
      <c r="E69" s="36">
        <v>170013</v>
      </c>
      <c r="F69" s="36" t="s">
        <v>132</v>
      </c>
      <c r="G69" s="75">
        <f>SUM(H69:I69)</f>
        <v>48.474578</v>
      </c>
      <c r="H69" s="39">
        <v>42.474578</v>
      </c>
      <c r="I69" s="39">
        <v>6</v>
      </c>
    </row>
    <row r="70" ht="19.75" customHeight="1" x14ac:dyDescent="0.15" spans="1:9">
      <c r="B70" s="36"/>
      <c r="C70" s="36"/>
      <c r="D70" s="36"/>
      <c r="E70" s="36"/>
      <c r="F70" s="36" t="s">
        <v>74</v>
      </c>
      <c r="G70" s="75">
        <f>G71</f>
        <v>762.7278</v>
      </c>
      <c r="H70" s="39">
        <v>732.2278</v>
      </c>
      <c r="I70" s="39">
        <v>30.5</v>
      </c>
    </row>
    <row r="71" ht="19.75" customHeight="1" x14ac:dyDescent="0.15" spans="1:9">
      <c r="B71" s="36" t="s">
        <v>97</v>
      </c>
      <c r="C71" s="36" t="s">
        <v>104</v>
      </c>
      <c r="D71" s="36" t="s">
        <v>100</v>
      </c>
      <c r="E71" s="36">
        <v>170014</v>
      </c>
      <c r="F71" s="36" t="s">
        <v>132</v>
      </c>
      <c r="G71" s="75">
        <f>SUM(H71:I71)</f>
        <v>762.7278</v>
      </c>
      <c r="H71" s="39">
        <v>732.2278</v>
      </c>
      <c r="I71" s="39">
        <v>30.5</v>
      </c>
    </row>
    <row r="72" ht="19.75" customHeight="1" x14ac:dyDescent="0.15" spans="1:9">
      <c r="B72" s="36"/>
      <c r="C72" s="36"/>
      <c r="D72" s="36"/>
      <c r="E72" s="36"/>
      <c r="F72" s="36" t="s">
        <v>73</v>
      </c>
      <c r="G72" s="75">
        <f>G73</f>
        <v>1880.9558</v>
      </c>
      <c r="H72" s="39">
        <v>1855.9558</v>
      </c>
      <c r="I72" s="39">
        <v>25</v>
      </c>
    </row>
    <row r="73" ht="19.75" customHeight="1" x14ac:dyDescent="0.15" spans="1:9">
      <c r="B73" s="36" t="s">
        <v>97</v>
      </c>
      <c r="C73" s="36" t="s">
        <v>104</v>
      </c>
      <c r="D73" s="36" t="s">
        <v>100</v>
      </c>
      <c r="E73" s="36">
        <v>170015</v>
      </c>
      <c r="F73" s="36" t="s">
        <v>132</v>
      </c>
      <c r="G73" s="75">
        <f>SUM(H73:I73)</f>
        <v>1880.9558</v>
      </c>
      <c r="H73" s="39">
        <v>1855.9558</v>
      </c>
      <c r="I73" s="39">
        <v>25</v>
      </c>
    </row>
  </sheetData>
  <mergeCells count="13">
    <mergeCell ref="B1:D1"/>
    <mergeCell ref="B2:I2"/>
    <mergeCell ref="B3:F3"/>
    <mergeCell ref="B4:F4"/>
    <mergeCell ref="B5:D5"/>
    <mergeCell ref="A10:A30"/>
    <mergeCell ref="A32:A38"/>
    <mergeCell ref="A40:A47"/>
    <mergeCell ref="E5:E6"/>
    <mergeCell ref="F5:F6"/>
    <mergeCell ref="G4:G6"/>
    <mergeCell ref="H4:H6"/>
    <mergeCell ref="I4: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35"/>
  <sheetViews>
    <sheetView zoomScaleNormal="100" topLeftCell="A1" workbookViewId="0">
      <pane ySplit="5" topLeftCell="A22" activePane="bottomLeft" state="frozen"/>
      <selection activeCell="A1" activeCellId="0" sqref="A1"/>
      <selection pane="bottomLeft" activeCell="D33" activeCellId="0" sqref="D33"/>
    </sheetView>
  </sheetViews>
  <sheetFormatPr defaultRowHeight="15.0" defaultColWidth="10.000152587890625" x14ac:dyDescent="0.1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 customHeight="1" x14ac:dyDescent="0.15" spans="1:9">
      <c r="A1" s="68"/>
      <c r="B1" s="25"/>
      <c r="C1" s="69"/>
      <c r="D1" s="69"/>
      <c r="H1" s="70" t="s">
        <v>133</v>
      </c>
      <c r="I1" s="61" t="s">
        <v>2</v>
      </c>
    </row>
    <row r="2" ht="19.75" customHeight="1" x14ac:dyDescent="0.15" spans="1:9">
      <c r="A2" s="71"/>
      <c r="B2" s="139" t="s">
        <v>134</v>
      </c>
      <c r="C2" s="139"/>
      <c r="D2" s="139"/>
      <c r="E2" s="139"/>
      <c r="F2" s="139"/>
      <c r="G2" s="139"/>
      <c r="H2" s="139"/>
      <c r="I2" s="61"/>
    </row>
    <row r="3" ht="17.05" customHeight="1" x14ac:dyDescent="0.15" spans="1:9">
      <c r="A3" s="71"/>
      <c r="B3" s="146" t="s">
        <v>4</v>
      </c>
      <c r="C3" s="146"/>
      <c r="D3" s="23"/>
      <c r="H3" s="73" t="s">
        <v>5</v>
      </c>
      <c r="I3" s="61"/>
    </row>
    <row r="4" ht="21.35" customHeight="1" x14ac:dyDescent="0.15" spans="1:9">
      <c r="A4" s="71"/>
      <c r="B4" s="140" t="s">
        <v>6</v>
      </c>
      <c r="C4" s="140"/>
      <c r="D4" s="140" t="s">
        <v>7</v>
      </c>
      <c r="E4" s="140"/>
      <c r="F4" s="140"/>
      <c r="G4" s="140"/>
      <c r="H4" s="140"/>
      <c r="I4" s="61"/>
    </row>
    <row r="5" ht="21.35" customHeight="1" x14ac:dyDescent="0.15" spans="1:9">
      <c r="A5" s="71"/>
      <c r="B5" s="54" t="s">
        <v>8</v>
      </c>
      <c r="C5" s="54" t="s">
        <v>9</v>
      </c>
      <c r="D5" s="54" t="s">
        <v>8</v>
      </c>
      <c r="E5" s="54" t="s">
        <v>51</v>
      </c>
      <c r="F5" s="54" t="s">
        <v>135</v>
      </c>
      <c r="G5" s="54" t="s">
        <v>136</v>
      </c>
      <c r="H5" s="54" t="s">
        <v>137</v>
      </c>
      <c r="I5" s="61"/>
    </row>
    <row r="6" ht="19.75" customHeight="1" x14ac:dyDescent="0.15" spans="1:9">
      <c r="A6" s="30"/>
      <c r="B6" s="58" t="s">
        <v>138</v>
      </c>
      <c r="C6" s="60">
        <v>6040.49</v>
      </c>
      <c r="D6" s="58" t="s">
        <v>139</v>
      </c>
      <c r="E6" s="60">
        <v>6711.33</v>
      </c>
      <c r="F6" s="60">
        <v>6711.33</v>
      </c>
      <c r="G6" s="60"/>
      <c r="H6" s="60"/>
      <c r="I6" s="46"/>
    </row>
    <row r="7" ht="19.75" customHeight="1" x14ac:dyDescent="0.15" spans="1:9">
      <c r="A7" s="141"/>
      <c r="B7" s="205" t="s">
        <v>140</v>
      </c>
      <c r="C7" s="60">
        <v>6040.49</v>
      </c>
      <c r="D7" s="205" t="s">
        <v>141</v>
      </c>
      <c r="E7" s="60"/>
      <c r="F7" s="60"/>
      <c r="G7" s="60"/>
      <c r="H7" s="60"/>
      <c r="I7" s="46"/>
    </row>
    <row r="8" ht="19.75" customHeight="1" x14ac:dyDescent="0.15" spans="1:9">
      <c r="A8" s="141"/>
      <c r="B8" s="205" t="s">
        <v>142</v>
      </c>
      <c r="C8" s="60"/>
      <c r="D8" s="205" t="s">
        <v>143</v>
      </c>
      <c r="E8" s="60"/>
      <c r="F8" s="60"/>
      <c r="G8" s="60"/>
      <c r="H8" s="60"/>
      <c r="I8" s="46"/>
    </row>
    <row r="9" ht="19.75" customHeight="1" x14ac:dyDescent="0.15" spans="1:9">
      <c r="A9" s="141"/>
      <c r="B9" s="205" t="s">
        <v>144</v>
      </c>
      <c r="C9" s="60"/>
      <c r="D9" s="205" t="s">
        <v>145</v>
      </c>
      <c r="E9" s="60"/>
      <c r="F9" s="60"/>
      <c r="G9" s="60"/>
      <c r="H9" s="60"/>
      <c r="I9" s="46"/>
    </row>
    <row r="10" ht="19.75" customHeight="1" x14ac:dyDescent="0.15" spans="1:9">
      <c r="A10" s="30"/>
      <c r="B10" s="58" t="s">
        <v>146</v>
      </c>
      <c r="C10" s="60">
        <v>670.84</v>
      </c>
      <c r="D10" s="205" t="s">
        <v>147</v>
      </c>
      <c r="E10" s="60"/>
      <c r="F10" s="60"/>
      <c r="G10" s="60"/>
      <c r="H10" s="60"/>
      <c r="I10" s="46"/>
    </row>
    <row r="11" ht="19.75" customHeight="1" x14ac:dyDescent="0.15" spans="1:9">
      <c r="A11" s="141"/>
      <c r="B11" s="205" t="s">
        <v>140</v>
      </c>
      <c r="C11" s="60">
        <v>670.84</v>
      </c>
      <c r="D11" s="205" t="s">
        <v>148</v>
      </c>
      <c r="E11" s="60"/>
      <c r="F11" s="60"/>
      <c r="G11" s="60"/>
      <c r="H11" s="60"/>
      <c r="I11" s="46"/>
    </row>
    <row r="12" ht="19.75" customHeight="1" x14ac:dyDescent="0.15" spans="1:9">
      <c r="A12" s="141"/>
      <c r="B12" s="205" t="s">
        <v>142</v>
      </c>
      <c r="C12" s="60"/>
      <c r="D12" s="205" t="s">
        <v>149</v>
      </c>
      <c r="E12" s="60"/>
      <c r="F12" s="60"/>
      <c r="G12" s="60"/>
      <c r="H12" s="60"/>
      <c r="I12" s="46"/>
    </row>
    <row r="13" ht="19.75" customHeight="1" x14ac:dyDescent="0.15" spans="1:9">
      <c r="A13" s="141"/>
      <c r="B13" s="205" t="s">
        <v>144</v>
      </c>
      <c r="C13" s="60"/>
      <c r="D13" s="205" t="s">
        <v>150</v>
      </c>
      <c r="E13" s="60"/>
      <c r="F13" s="60"/>
      <c r="G13" s="60"/>
      <c r="H13" s="60"/>
      <c r="I13" s="46"/>
    </row>
    <row r="14" ht="19.75" customHeight="1" x14ac:dyDescent="0.15" spans="1:9">
      <c r="A14" s="141"/>
      <c r="B14" s="205" t="s">
        <v>151</v>
      </c>
      <c r="C14" s="60"/>
      <c r="D14" s="205" t="s">
        <v>152</v>
      </c>
      <c r="E14" s="60">
        <v>315.63</v>
      </c>
      <c r="F14" s="60">
        <v>315.63</v>
      </c>
      <c r="G14" s="60"/>
      <c r="H14" s="60"/>
      <c r="I14" s="46"/>
    </row>
    <row r="15" ht="19.75" customHeight="1" x14ac:dyDescent="0.15" spans="1:9">
      <c r="A15" s="141"/>
      <c r="B15" s="205" t="s">
        <v>151</v>
      </c>
      <c r="C15" s="60"/>
      <c r="D15" s="205" t="s">
        <v>153</v>
      </c>
      <c r="E15" s="60"/>
      <c r="F15" s="60"/>
      <c r="G15" s="60"/>
      <c r="H15" s="60"/>
      <c r="I15" s="46"/>
    </row>
    <row r="16" ht="19.75" customHeight="1" x14ac:dyDescent="0.15" spans="1:9">
      <c r="A16" s="141"/>
      <c r="B16" s="205" t="s">
        <v>151</v>
      </c>
      <c r="C16" s="60"/>
      <c r="D16" s="205" t="s">
        <v>154</v>
      </c>
      <c r="E16" s="60">
        <v>6166.53</v>
      </c>
      <c r="F16" s="60">
        <v>6166.53</v>
      </c>
      <c r="G16" s="60"/>
      <c r="H16" s="60"/>
      <c r="I16" s="46"/>
    </row>
    <row r="17" ht="19.75" customHeight="1" x14ac:dyDescent="0.15" spans="1:9">
      <c r="A17" s="141"/>
      <c r="B17" s="205" t="s">
        <v>151</v>
      </c>
      <c r="C17" s="60"/>
      <c r="D17" s="205" t="s">
        <v>155</v>
      </c>
      <c r="E17" s="60"/>
      <c r="F17" s="60"/>
      <c r="G17" s="60"/>
      <c r="H17" s="60"/>
      <c r="I17" s="46"/>
    </row>
    <row r="18" ht="19.75" customHeight="1" x14ac:dyDescent="0.15" spans="1:9">
      <c r="A18" s="141"/>
      <c r="B18" s="205" t="s">
        <v>151</v>
      </c>
      <c r="C18" s="60"/>
      <c r="D18" s="205" t="s">
        <v>156</v>
      </c>
      <c r="E18" s="60"/>
      <c r="F18" s="60"/>
      <c r="G18" s="60"/>
      <c r="H18" s="60"/>
      <c r="I18" s="46"/>
    </row>
    <row r="19" ht="19.75" customHeight="1" x14ac:dyDescent="0.15" spans="1:9">
      <c r="A19" s="141"/>
      <c r="B19" s="205" t="s">
        <v>151</v>
      </c>
      <c r="C19" s="60"/>
      <c r="D19" s="205" t="s">
        <v>157</v>
      </c>
      <c r="E19" s="60"/>
      <c r="F19" s="60"/>
      <c r="G19" s="60"/>
      <c r="H19" s="60"/>
      <c r="I19" s="46"/>
    </row>
    <row r="20" ht="19.75" customHeight="1" x14ac:dyDescent="0.15" spans="1:9">
      <c r="A20" s="141"/>
      <c r="B20" s="205" t="s">
        <v>151</v>
      </c>
      <c r="C20" s="60"/>
      <c r="D20" s="205" t="s">
        <v>158</v>
      </c>
      <c r="E20" s="60"/>
      <c r="F20" s="60"/>
      <c r="G20" s="60"/>
      <c r="H20" s="60"/>
      <c r="I20" s="46"/>
    </row>
    <row r="21" ht="19.75" customHeight="1" x14ac:dyDescent="0.15" spans="1:9">
      <c r="A21" s="141"/>
      <c r="B21" s="205" t="s">
        <v>151</v>
      </c>
      <c r="C21" s="60"/>
      <c r="D21" s="205" t="s">
        <v>159</v>
      </c>
      <c r="E21" s="60"/>
      <c r="F21" s="60"/>
      <c r="G21" s="60"/>
      <c r="H21" s="60"/>
      <c r="I21" s="46"/>
    </row>
    <row r="22" ht="19.75" customHeight="1" x14ac:dyDescent="0.15" spans="1:9">
      <c r="A22" s="141"/>
      <c r="B22" s="205" t="s">
        <v>151</v>
      </c>
      <c r="C22" s="60"/>
      <c r="D22" s="205" t="s">
        <v>160</v>
      </c>
      <c r="E22" s="60"/>
      <c r="F22" s="60"/>
      <c r="G22" s="60"/>
      <c r="H22" s="60"/>
      <c r="I22" s="46"/>
    </row>
    <row r="23" ht="19.75" customHeight="1" x14ac:dyDescent="0.15" spans="1:9">
      <c r="A23" s="141"/>
      <c r="B23" s="205" t="s">
        <v>151</v>
      </c>
      <c r="C23" s="60"/>
      <c r="D23" s="205" t="s">
        <v>161</v>
      </c>
      <c r="E23" s="60"/>
      <c r="F23" s="60"/>
      <c r="G23" s="60"/>
      <c r="H23" s="60"/>
      <c r="I23" s="46"/>
    </row>
    <row r="24" ht="19.75" customHeight="1" x14ac:dyDescent="0.15" spans="1:9">
      <c r="A24" s="141"/>
      <c r="B24" s="205" t="s">
        <v>151</v>
      </c>
      <c r="C24" s="60"/>
      <c r="D24" s="205" t="s">
        <v>162</v>
      </c>
      <c r="E24" s="60"/>
      <c r="F24" s="60"/>
      <c r="G24" s="60"/>
      <c r="H24" s="60"/>
      <c r="I24" s="46"/>
    </row>
    <row r="25" ht="19.75" customHeight="1" x14ac:dyDescent="0.15" spans="1:9">
      <c r="A25" s="141"/>
      <c r="B25" s="205" t="s">
        <v>151</v>
      </c>
      <c r="C25" s="60"/>
      <c r="D25" s="205" t="s">
        <v>163</v>
      </c>
      <c r="E25" s="60"/>
      <c r="F25" s="60"/>
      <c r="G25" s="60"/>
      <c r="H25" s="60"/>
      <c r="I25" s="46"/>
    </row>
    <row r="26" ht="19.75" customHeight="1" x14ac:dyDescent="0.15" spans="1:9">
      <c r="A26" s="141"/>
      <c r="B26" s="205" t="s">
        <v>151</v>
      </c>
      <c r="C26" s="60"/>
      <c r="D26" s="205" t="s">
        <v>164</v>
      </c>
      <c r="E26" s="60">
        <v>229.17</v>
      </c>
      <c r="F26" s="60">
        <v>229.17</v>
      </c>
      <c r="G26" s="60"/>
      <c r="H26" s="60"/>
      <c r="I26" s="46"/>
    </row>
    <row r="27" ht="19.75" customHeight="1" x14ac:dyDescent="0.15" spans="1:9">
      <c r="A27" s="141"/>
      <c r="B27" s="205" t="s">
        <v>151</v>
      </c>
      <c r="C27" s="60"/>
      <c r="D27" s="205" t="s">
        <v>165</v>
      </c>
      <c r="E27" s="60"/>
      <c r="F27" s="60"/>
      <c r="G27" s="60"/>
      <c r="H27" s="60"/>
      <c r="I27" s="46"/>
    </row>
    <row r="28" ht="19.75" customHeight="1" x14ac:dyDescent="0.15" spans="1:9">
      <c r="A28" s="141"/>
      <c r="B28" s="205" t="s">
        <v>151</v>
      </c>
      <c r="C28" s="60"/>
      <c r="D28" s="205" t="s">
        <v>166</v>
      </c>
      <c r="E28" s="60"/>
      <c r="F28" s="60"/>
      <c r="G28" s="60"/>
      <c r="H28" s="60"/>
      <c r="I28" s="46"/>
    </row>
    <row r="29" ht="19.75" customHeight="1" x14ac:dyDescent="0.15" spans="1:9">
      <c r="A29" s="141"/>
      <c r="B29" s="205" t="s">
        <v>151</v>
      </c>
      <c r="C29" s="60"/>
      <c r="D29" s="205" t="s">
        <v>167</v>
      </c>
      <c r="E29" s="60"/>
      <c r="F29" s="60"/>
      <c r="G29" s="60"/>
      <c r="H29" s="60"/>
      <c r="I29" s="46"/>
    </row>
    <row r="30" ht="19.75" customHeight="1" x14ac:dyDescent="0.15" spans="1:9">
      <c r="A30" s="141"/>
      <c r="B30" s="205" t="s">
        <v>151</v>
      </c>
      <c r="C30" s="60"/>
      <c r="D30" s="205" t="s">
        <v>168</v>
      </c>
      <c r="E30" s="60"/>
      <c r="F30" s="60"/>
      <c r="G30" s="60"/>
      <c r="H30" s="60"/>
      <c r="I30" s="46"/>
    </row>
    <row r="31" ht="19.75" customHeight="1" x14ac:dyDescent="0.15" spans="1:9">
      <c r="A31" s="141"/>
      <c r="B31" s="205" t="s">
        <v>151</v>
      </c>
      <c r="C31" s="60"/>
      <c r="D31" s="205" t="s">
        <v>169</v>
      </c>
      <c r="E31" s="60"/>
      <c r="F31" s="60"/>
      <c r="G31" s="60"/>
      <c r="H31" s="60"/>
      <c r="I31" s="46"/>
    </row>
    <row r="32" ht="19.75" customHeight="1" x14ac:dyDescent="0.15" spans="1:9">
      <c r="A32" s="141"/>
      <c r="B32" s="205" t="s">
        <v>151</v>
      </c>
      <c r="C32" s="60"/>
      <c r="D32" s="205" t="s">
        <v>170</v>
      </c>
      <c r="E32" s="60"/>
      <c r="F32" s="60"/>
      <c r="G32" s="60"/>
      <c r="H32" s="60"/>
      <c r="I32" s="46"/>
    </row>
    <row r="33" ht="19.75" customHeight="1" x14ac:dyDescent="0.15" spans="1:9">
      <c r="A33" s="141"/>
      <c r="B33" s="205" t="s">
        <v>151</v>
      </c>
      <c r="C33" s="60"/>
      <c r="D33" s="205" t="s">
        <v>171</v>
      </c>
      <c r="E33" s="60"/>
      <c r="F33" s="60"/>
      <c r="G33" s="60"/>
      <c r="H33" s="60"/>
      <c r="I33" s="46"/>
    </row>
    <row r="34" ht="19.75" customHeight="1" x14ac:dyDescent="0.15" spans="1:9">
      <c r="A34" s="141"/>
      <c r="B34" s="205" t="s">
        <v>151</v>
      </c>
      <c r="C34" s="60"/>
      <c r="D34" s="205" t="s">
        <v>172</v>
      </c>
      <c r="E34" s="60"/>
      <c r="F34" s="60"/>
      <c r="G34" s="60"/>
      <c r="H34" s="60"/>
      <c r="I34" s="46"/>
    </row>
    <row r="35" ht="8.5" customHeight="1" x14ac:dyDescent="0.15" spans="1:9">
      <c r="A35" s="74"/>
      <c r="B35" s="74"/>
      <c r="C35" s="74"/>
      <c r="D35" s="23"/>
      <c r="E35" s="74"/>
      <c r="F35" s="74"/>
      <c r="G35" s="74"/>
      <c r="H35" s="74"/>
      <c r="I35" s="63"/>
    </row>
  </sheetData>
  <mergeCells count="6">
    <mergeCell ref="B2:H2"/>
    <mergeCell ref="B3:C3"/>
    <mergeCell ref="B4:C4"/>
    <mergeCell ref="D4:H4"/>
    <mergeCell ref="A7:A9"/>
    <mergeCell ref="A11:A34"/>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O112"/>
  <sheetViews>
    <sheetView zoomScaleNormal="100" topLeftCell="A1" workbookViewId="0">
      <pane ySplit="6" topLeftCell="A7" activePane="bottomLeft" state="frozen"/>
      <selection activeCell="E25" activeCellId="0" sqref="E25"/>
      <selection pane="bottomLeft" activeCell="E25" activeCellId="0" sqref="E25"/>
    </sheetView>
  </sheetViews>
  <sheetFormatPr defaultRowHeight="15.0" defaultColWidth="10.000152587890625" x14ac:dyDescent="0.15"/>
  <cols>
    <col min="1" max="1" width="1.5" customWidth="1"/>
    <col min="2" max="3" width="6.125" customWidth="1"/>
    <col min="4" max="4" width="13.375" customWidth="1"/>
    <col min="5" max="5" width="41.0" customWidth="1"/>
    <col min="6" max="10" width="10.625" customWidth="1"/>
    <col min="11" max="39" width="10.25" customWidth="1"/>
    <col min="40" max="40" width="1.5" customWidth="1"/>
    <col min="41" max="41" width="9.75" customWidth="1"/>
  </cols>
  <sheetData>
    <row r="1" ht="14.3" customHeight="1" x14ac:dyDescent="0.15" spans="1:40">
      <c r="A1" s="25"/>
      <c r="B1" s="145"/>
      <c r="C1" s="145"/>
      <c r="D1" s="51"/>
      <c r="E1" s="51"/>
      <c r="F1" s="24"/>
      <c r="G1" s="24"/>
      <c r="H1" s="24"/>
      <c r="I1" s="51"/>
      <c r="J1" s="51"/>
      <c r="K1" s="24"/>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2" t="s">
        <v>173</v>
      </c>
      <c r="AN1" s="66"/>
    </row>
    <row r="2" ht="19.75" customHeight="1" x14ac:dyDescent="0.15" spans="1:40">
      <c r="A2" s="24"/>
      <c r="B2" s="142" t="s">
        <v>174</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66"/>
    </row>
    <row r="3" ht="17.05" customHeight="1" x14ac:dyDescent="0.15" spans="1:40">
      <c r="A3" s="28"/>
      <c r="B3" s="146" t="s">
        <v>4</v>
      </c>
      <c r="C3" s="146"/>
      <c r="D3" s="146"/>
      <c r="E3" s="146"/>
      <c r="F3" s="64"/>
      <c r="G3" s="28"/>
      <c r="H3" s="53"/>
      <c r="I3" s="64"/>
      <c r="J3" s="64"/>
      <c r="K3" s="65"/>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148" t="s">
        <v>5</v>
      </c>
      <c r="AM3" s="148"/>
      <c r="AN3" s="67"/>
    </row>
    <row r="4" ht="21.35" customHeight="1" x14ac:dyDescent="0.15" spans="1:40">
      <c r="A4" s="30"/>
      <c r="B4" s="140" t="s">
        <v>8</v>
      </c>
      <c r="C4" s="140"/>
      <c r="D4" s="140"/>
      <c r="E4" s="140"/>
      <c r="F4" s="140" t="s">
        <v>175</v>
      </c>
      <c r="G4" s="140" t="s">
        <v>176</v>
      </c>
      <c r="H4" s="140"/>
      <c r="I4" s="140"/>
      <c r="J4" s="140"/>
      <c r="K4" s="140"/>
      <c r="L4" s="140"/>
      <c r="M4" s="140"/>
      <c r="N4" s="140"/>
      <c r="O4" s="140"/>
      <c r="P4" s="140"/>
      <c r="Q4" s="140" t="s">
        <v>177</v>
      </c>
      <c r="R4" s="140"/>
      <c r="S4" s="140"/>
      <c r="T4" s="140"/>
      <c r="U4" s="140"/>
      <c r="V4" s="140"/>
      <c r="W4" s="140"/>
      <c r="X4" s="140"/>
      <c r="Y4" s="140"/>
      <c r="Z4" s="140"/>
      <c r="AA4" s="140" t="s">
        <v>178</v>
      </c>
      <c r="AB4" s="140"/>
      <c r="AC4" s="140"/>
      <c r="AD4" s="140"/>
      <c r="AE4" s="140"/>
      <c r="AF4" s="140"/>
      <c r="AG4" s="140"/>
      <c r="AH4" s="140"/>
      <c r="AI4" s="140"/>
      <c r="AJ4" s="140"/>
      <c r="AK4" s="140"/>
      <c r="AL4" s="140"/>
      <c r="AM4" s="140"/>
      <c r="AN4" s="61"/>
    </row>
    <row r="5" ht="21.35" customHeight="1" x14ac:dyDescent="0.15" spans="1:40">
      <c r="A5" s="30"/>
      <c r="B5" s="140" t="s">
        <v>88</v>
      </c>
      <c r="C5" s="140"/>
      <c r="D5" s="140" t="s">
        <v>62</v>
      </c>
      <c r="E5" s="140" t="s">
        <v>63</v>
      </c>
      <c r="F5" s="140"/>
      <c r="G5" s="140" t="s">
        <v>51</v>
      </c>
      <c r="H5" s="140" t="s">
        <v>179</v>
      </c>
      <c r="I5" s="140"/>
      <c r="J5" s="140"/>
      <c r="K5" s="140" t="s">
        <v>180</v>
      </c>
      <c r="L5" s="140"/>
      <c r="M5" s="140"/>
      <c r="N5" s="140" t="s">
        <v>181</v>
      </c>
      <c r="O5" s="140"/>
      <c r="P5" s="140"/>
      <c r="Q5" s="140" t="s">
        <v>51</v>
      </c>
      <c r="R5" s="140" t="s">
        <v>179</v>
      </c>
      <c r="S5" s="140"/>
      <c r="T5" s="140"/>
      <c r="U5" s="140" t="s">
        <v>180</v>
      </c>
      <c r="V5" s="140"/>
      <c r="W5" s="140"/>
      <c r="X5" s="140" t="s">
        <v>181</v>
      </c>
      <c r="Y5" s="140"/>
      <c r="Z5" s="140"/>
      <c r="AA5" s="140" t="s">
        <v>51</v>
      </c>
      <c r="AB5" s="140" t="s">
        <v>179</v>
      </c>
      <c r="AC5" s="140"/>
      <c r="AD5" s="140"/>
      <c r="AE5" s="140" t="s">
        <v>180</v>
      </c>
      <c r="AF5" s="140"/>
      <c r="AG5" s="140"/>
      <c r="AH5" s="140" t="s">
        <v>181</v>
      </c>
      <c r="AI5" s="140"/>
      <c r="AJ5" s="140"/>
      <c r="AK5" s="140" t="s">
        <v>182</v>
      </c>
      <c r="AL5" s="140"/>
      <c r="AM5" s="140"/>
      <c r="AN5" s="61"/>
    </row>
    <row r="6" ht="21.35" customHeight="1" x14ac:dyDescent="0.15" spans="1:40">
      <c r="A6" s="23"/>
      <c r="B6" s="54" t="s">
        <v>89</v>
      </c>
      <c r="C6" s="54" t="s">
        <v>90</v>
      </c>
      <c r="D6" s="140"/>
      <c r="E6" s="140"/>
      <c r="F6" s="140"/>
      <c r="G6" s="140"/>
      <c r="H6" s="54" t="s">
        <v>183</v>
      </c>
      <c r="I6" s="54" t="s">
        <v>86</v>
      </c>
      <c r="J6" s="54" t="s">
        <v>87</v>
      </c>
      <c r="K6" s="54" t="s">
        <v>183</v>
      </c>
      <c r="L6" s="54" t="s">
        <v>86</v>
      </c>
      <c r="M6" s="54" t="s">
        <v>87</v>
      </c>
      <c r="N6" s="54" t="s">
        <v>183</v>
      </c>
      <c r="O6" s="54" t="s">
        <v>86</v>
      </c>
      <c r="P6" s="54" t="s">
        <v>87</v>
      </c>
      <c r="Q6" s="140"/>
      <c r="R6" s="54" t="s">
        <v>183</v>
      </c>
      <c r="S6" s="54" t="s">
        <v>86</v>
      </c>
      <c r="T6" s="54" t="s">
        <v>87</v>
      </c>
      <c r="U6" s="54" t="s">
        <v>183</v>
      </c>
      <c r="V6" s="54" t="s">
        <v>86</v>
      </c>
      <c r="W6" s="54" t="s">
        <v>87</v>
      </c>
      <c r="X6" s="54" t="s">
        <v>183</v>
      </c>
      <c r="Y6" s="54" t="s">
        <v>86</v>
      </c>
      <c r="Z6" s="54" t="s">
        <v>87</v>
      </c>
      <c r="AA6" s="140"/>
      <c r="AB6" s="54" t="s">
        <v>183</v>
      </c>
      <c r="AC6" s="54" t="s">
        <v>86</v>
      </c>
      <c r="AD6" s="54" t="s">
        <v>87</v>
      </c>
      <c r="AE6" s="54" t="s">
        <v>183</v>
      </c>
      <c r="AF6" s="54" t="s">
        <v>86</v>
      </c>
      <c r="AG6" s="54" t="s">
        <v>87</v>
      </c>
      <c r="AH6" s="54" t="s">
        <v>183</v>
      </c>
      <c r="AI6" s="54" t="s">
        <v>86</v>
      </c>
      <c r="AJ6" s="54" t="s">
        <v>87</v>
      </c>
      <c r="AK6" s="54" t="s">
        <v>183</v>
      </c>
      <c r="AL6" s="54" t="s">
        <v>86</v>
      </c>
      <c r="AM6" s="54" t="s">
        <v>87</v>
      </c>
      <c r="AN6" s="61"/>
    </row>
    <row r="7" ht="19.75" customHeight="1" x14ac:dyDescent="0.15" spans="1:40">
      <c r="A7" s="30"/>
      <c r="B7" s="55"/>
      <c r="C7" s="55"/>
      <c r="D7" s="55"/>
      <c r="E7" s="34" t="s">
        <v>64</v>
      </c>
      <c r="F7" s="56">
        <v>6711.33</v>
      </c>
      <c r="G7" s="56">
        <v>6040.49</v>
      </c>
      <c r="H7" s="56">
        <v>6040.49</v>
      </c>
      <c r="I7" s="56">
        <v>2855.03</v>
      </c>
      <c r="J7" s="56">
        <v>3185.46</v>
      </c>
      <c r="K7" s="56"/>
      <c r="L7" s="56"/>
      <c r="M7" s="56"/>
      <c r="N7" s="56"/>
      <c r="O7" s="56"/>
      <c r="P7" s="56"/>
      <c r="Q7" s="56"/>
      <c r="R7" s="56"/>
      <c r="S7" s="56"/>
      <c r="T7" s="56"/>
      <c r="U7" s="56"/>
      <c r="V7" s="56"/>
      <c r="W7" s="56"/>
      <c r="X7" s="56"/>
      <c r="Y7" s="56"/>
      <c r="Z7" s="56"/>
      <c r="AA7" s="56">
        <v>670.84</v>
      </c>
      <c r="AB7" s="56">
        <v>670.84</v>
      </c>
      <c r="AC7" s="56"/>
      <c r="AD7" s="56">
        <v>670.84</v>
      </c>
      <c r="AE7" s="56"/>
      <c r="AF7" s="56"/>
      <c r="AG7" s="56"/>
      <c r="AH7" s="56"/>
      <c r="AI7" s="56"/>
      <c r="AJ7" s="56"/>
      <c r="AK7" s="56"/>
      <c r="AL7" s="56"/>
      <c r="AM7" s="56"/>
      <c r="AN7" s="61"/>
    </row>
    <row r="8" ht="19.75" customHeight="1" x14ac:dyDescent="0.15" spans="1:40">
      <c r="A8" s="30"/>
      <c r="B8" s="57"/>
      <c r="C8" s="57"/>
      <c r="D8" s="58"/>
      <c r="E8" s="59"/>
      <c r="F8" s="60">
        <v>6711.33</v>
      </c>
      <c r="G8" s="60">
        <v>6040.49</v>
      </c>
      <c r="H8" s="60">
        <v>6040.49</v>
      </c>
      <c r="I8" s="60">
        <v>2855.03</v>
      </c>
      <c r="J8" s="60">
        <v>3185.46</v>
      </c>
      <c r="K8" s="60"/>
      <c r="L8" s="60"/>
      <c r="M8" s="60"/>
      <c r="N8" s="60"/>
      <c r="O8" s="60"/>
      <c r="P8" s="60"/>
      <c r="Q8" s="60"/>
      <c r="R8" s="60"/>
      <c r="S8" s="60"/>
      <c r="T8" s="60"/>
      <c r="U8" s="60"/>
      <c r="V8" s="60"/>
      <c r="W8" s="60"/>
      <c r="X8" s="60"/>
      <c r="Y8" s="60"/>
      <c r="Z8" s="60"/>
      <c r="AA8" s="60">
        <v>670.84</v>
      </c>
      <c r="AB8" s="60">
        <v>670.84</v>
      </c>
      <c r="AC8" s="60"/>
      <c r="AD8" s="60">
        <v>670.84</v>
      </c>
      <c r="AE8" s="60"/>
      <c r="AF8" s="60"/>
      <c r="AG8" s="60"/>
      <c r="AH8" s="60"/>
      <c r="AI8" s="60"/>
      <c r="AJ8" s="60"/>
      <c r="AK8" s="60"/>
      <c r="AL8" s="60"/>
      <c r="AM8" s="60"/>
      <c r="AN8" s="61"/>
    </row>
    <row r="9" ht="19.75" customHeight="1" x14ac:dyDescent="0.15" spans="1:40">
      <c r="A9" s="30"/>
      <c r="B9" s="57"/>
      <c r="C9" s="57"/>
      <c r="D9" s="58"/>
      <c r="E9" s="205" t="s">
        <v>184</v>
      </c>
      <c r="F9" s="60">
        <v>5573.63</v>
      </c>
      <c r="G9" s="60">
        <v>4902.79</v>
      </c>
      <c r="H9" s="60">
        <v>4902.79</v>
      </c>
      <c r="I9" s="60">
        <v>1950.83</v>
      </c>
      <c r="J9" s="60">
        <v>2951.96</v>
      </c>
      <c r="K9" s="60"/>
      <c r="L9" s="60"/>
      <c r="M9" s="60"/>
      <c r="N9" s="60"/>
      <c r="O9" s="60"/>
      <c r="P9" s="60"/>
      <c r="Q9" s="60"/>
      <c r="R9" s="60"/>
      <c r="S9" s="60"/>
      <c r="T9" s="60"/>
      <c r="U9" s="60"/>
      <c r="V9" s="60"/>
      <c r="W9" s="60"/>
      <c r="X9" s="60"/>
      <c r="Y9" s="60"/>
      <c r="Z9" s="60"/>
      <c r="AA9" s="60">
        <v>670.84</v>
      </c>
      <c r="AB9" s="60">
        <v>670.84</v>
      </c>
      <c r="AC9" s="60"/>
      <c r="AD9" s="60">
        <v>670.84</v>
      </c>
      <c r="AE9" s="60"/>
      <c r="AF9" s="60"/>
      <c r="AG9" s="60"/>
      <c r="AH9" s="60"/>
      <c r="AI9" s="60"/>
      <c r="AJ9" s="60"/>
      <c r="AK9" s="60"/>
      <c r="AL9" s="60"/>
      <c r="AM9" s="60"/>
      <c r="AN9" s="61"/>
    </row>
    <row r="10" ht="19.75" customHeight="1" x14ac:dyDescent="0.15" spans="1:40">
      <c r="A10" s="30"/>
      <c r="B10" s="57"/>
      <c r="C10" s="57"/>
      <c r="D10" s="58"/>
      <c r="E10" s="205" t="s">
        <v>185</v>
      </c>
      <c r="F10" s="60">
        <v>3023.6</v>
      </c>
      <c r="G10" s="60">
        <v>3023.6</v>
      </c>
      <c r="H10" s="60">
        <v>3023.6</v>
      </c>
      <c r="I10" s="60">
        <v>1754.34</v>
      </c>
      <c r="J10" s="60">
        <v>1269.26</v>
      </c>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1"/>
    </row>
    <row r="11" ht="19.75" customHeight="1" x14ac:dyDescent="0.15" spans="1:40">
      <c r="A11" s="30"/>
      <c r="B11" s="57"/>
      <c r="C11" s="57"/>
      <c r="D11" s="58" t="s">
        <v>65</v>
      </c>
      <c r="E11" s="205" t="s">
        <v>186</v>
      </c>
      <c r="F11" s="60">
        <v>560.37</v>
      </c>
      <c r="G11" s="60">
        <v>560.37</v>
      </c>
      <c r="H11" s="60">
        <v>560.37</v>
      </c>
      <c r="I11" s="60">
        <v>560.37</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1"/>
    </row>
    <row r="12" ht="19.75" customHeight="1" x14ac:dyDescent="0.15" spans="1:40">
      <c r="A12" s="141"/>
      <c r="B12" s="206" t="s">
        <v>187</v>
      </c>
      <c r="C12" s="206" t="s">
        <v>98</v>
      </c>
      <c r="D12" s="58" t="s">
        <v>65</v>
      </c>
      <c r="E12" s="205" t="s">
        <v>188</v>
      </c>
      <c r="F12" s="60">
        <v>93.47</v>
      </c>
      <c r="G12" s="60">
        <v>93.47</v>
      </c>
      <c r="H12" s="60">
        <v>93.47</v>
      </c>
      <c r="I12" s="60">
        <v>93.47</v>
      </c>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1"/>
    </row>
    <row r="13" ht="19.75" customHeight="1" x14ac:dyDescent="0.15" spans="1:40">
      <c r="A13" s="141"/>
      <c r="B13" s="206" t="s">
        <v>187</v>
      </c>
      <c r="C13" s="206" t="s">
        <v>98</v>
      </c>
      <c r="D13" s="58" t="s">
        <v>65</v>
      </c>
      <c r="E13" s="205" t="s">
        <v>189</v>
      </c>
      <c r="F13" s="60">
        <v>466.9</v>
      </c>
      <c r="G13" s="60">
        <v>466.9</v>
      </c>
      <c r="H13" s="60">
        <v>466.9</v>
      </c>
      <c r="I13" s="60">
        <v>466.9</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1"/>
    </row>
    <row r="14" ht="19.75" customHeight="1" x14ac:dyDescent="0.15" spans="1:40">
      <c r="B14" s="57"/>
      <c r="C14" s="57"/>
      <c r="D14" s="58" t="s">
        <v>65</v>
      </c>
      <c r="E14" s="205" t="s">
        <v>190</v>
      </c>
      <c r="F14" s="60">
        <v>80.39</v>
      </c>
      <c r="G14" s="60">
        <v>80.39</v>
      </c>
      <c r="H14" s="60">
        <v>80.39</v>
      </c>
      <c r="I14" s="60">
        <v>80.39</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1"/>
    </row>
    <row r="15" ht="19.75" customHeight="1" x14ac:dyDescent="0.15" spans="1:40">
      <c r="A15" s="141"/>
      <c r="B15" s="206" t="s">
        <v>187</v>
      </c>
      <c r="C15" s="206" t="s">
        <v>100</v>
      </c>
      <c r="D15" s="58" t="s">
        <v>65</v>
      </c>
      <c r="E15" s="205" t="s">
        <v>191</v>
      </c>
      <c r="F15" s="60">
        <v>56.11</v>
      </c>
      <c r="G15" s="60">
        <v>56.11</v>
      </c>
      <c r="H15" s="60">
        <v>56.11</v>
      </c>
      <c r="I15" s="60">
        <v>56.11</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1"/>
    </row>
    <row r="16" ht="19.75" customHeight="1" x14ac:dyDescent="0.15" spans="1:40">
      <c r="A16" s="141"/>
      <c r="B16" s="206" t="s">
        <v>187</v>
      </c>
      <c r="C16" s="206" t="s">
        <v>100</v>
      </c>
      <c r="D16" s="58" t="s">
        <v>65</v>
      </c>
      <c r="E16" s="205" t="s">
        <v>192</v>
      </c>
      <c r="F16" s="60">
        <v>24.28</v>
      </c>
      <c r="G16" s="60">
        <v>24.28</v>
      </c>
      <c r="H16" s="60">
        <v>24.28</v>
      </c>
      <c r="I16" s="60">
        <v>24.28</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ht="19.75" customHeight="1" x14ac:dyDescent="0.15" spans="1:40">
      <c r="B17" s="57"/>
      <c r="C17" s="57"/>
      <c r="D17" s="58" t="s">
        <v>65</v>
      </c>
      <c r="E17" s="205" t="s">
        <v>193</v>
      </c>
      <c r="F17" s="60">
        <v>351.06</v>
      </c>
      <c r="G17" s="60">
        <v>351.06</v>
      </c>
      <c r="H17" s="60">
        <v>351.06</v>
      </c>
      <c r="I17" s="60">
        <v>351.06</v>
      </c>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1"/>
    </row>
    <row r="18" ht="19.75" customHeight="1" x14ac:dyDescent="0.15" spans="1:40">
      <c r="B18" s="57"/>
      <c r="C18" s="57"/>
      <c r="D18" s="58" t="s">
        <v>65</v>
      </c>
      <c r="E18" s="205" t="s">
        <v>194</v>
      </c>
      <c r="F18" s="60">
        <v>1002.36</v>
      </c>
      <c r="G18" s="60">
        <v>1002.36</v>
      </c>
      <c r="H18" s="60">
        <v>1002.36</v>
      </c>
      <c r="I18" s="60">
        <v>314.76</v>
      </c>
      <c r="J18" s="60">
        <v>687.6</v>
      </c>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1"/>
    </row>
    <row r="19" ht="19.75" customHeight="1" x14ac:dyDescent="0.15" spans="1:40">
      <c r="B19" s="57"/>
      <c r="C19" s="57"/>
      <c r="D19" s="58" t="s">
        <v>65</v>
      </c>
      <c r="E19" s="205" t="s">
        <v>195</v>
      </c>
      <c r="F19" s="60">
        <v>559.93</v>
      </c>
      <c r="G19" s="60">
        <v>559.93</v>
      </c>
      <c r="H19" s="60">
        <v>559.93</v>
      </c>
      <c r="I19" s="60">
        <v>209.05</v>
      </c>
      <c r="J19" s="60">
        <v>350.88</v>
      </c>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1"/>
    </row>
    <row r="20" ht="19.75" customHeight="1" x14ac:dyDescent="0.15" spans="1:40">
      <c r="B20" s="57"/>
      <c r="C20" s="57"/>
      <c r="D20" s="58" t="s">
        <v>65</v>
      </c>
      <c r="E20" s="205" t="s">
        <v>196</v>
      </c>
      <c r="F20" s="60">
        <v>220.27</v>
      </c>
      <c r="G20" s="60">
        <v>220.27</v>
      </c>
      <c r="H20" s="60">
        <v>220.27</v>
      </c>
      <c r="I20" s="60"/>
      <c r="J20" s="60">
        <v>220.27</v>
      </c>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1"/>
    </row>
    <row r="21" ht="19.75" customHeight="1" x14ac:dyDescent="0.15" spans="1:40">
      <c r="B21" s="57"/>
      <c r="C21" s="57"/>
      <c r="D21" s="58" t="s">
        <v>65</v>
      </c>
      <c r="E21" s="205" t="s">
        <v>197</v>
      </c>
      <c r="F21" s="60">
        <v>72.25</v>
      </c>
      <c r="G21" s="60">
        <v>72.25</v>
      </c>
      <c r="H21" s="60">
        <v>72.25</v>
      </c>
      <c r="I21" s="60">
        <v>72.25</v>
      </c>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1"/>
    </row>
    <row r="22" ht="19.75" customHeight="1" x14ac:dyDescent="0.15" spans="1:40">
      <c r="B22" s="57"/>
      <c r="C22" s="57"/>
      <c r="D22" s="58" t="s">
        <v>65</v>
      </c>
      <c r="E22" s="205" t="s">
        <v>198</v>
      </c>
      <c r="F22" s="60">
        <v>9.66</v>
      </c>
      <c r="G22" s="60">
        <v>9.66</v>
      </c>
      <c r="H22" s="60">
        <v>9.66</v>
      </c>
      <c r="I22" s="60">
        <v>9.66</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1"/>
    </row>
    <row r="23" ht="19.75" customHeight="1" x14ac:dyDescent="0.15" spans="1:40">
      <c r="B23" s="57"/>
      <c r="C23" s="57"/>
      <c r="D23" s="58" t="s">
        <v>65</v>
      </c>
      <c r="E23" s="205" t="s">
        <v>199</v>
      </c>
      <c r="F23" s="60">
        <v>156.79</v>
      </c>
      <c r="G23" s="60">
        <v>156.79</v>
      </c>
      <c r="H23" s="60">
        <v>156.79</v>
      </c>
      <c r="I23" s="60">
        <v>156.79</v>
      </c>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1"/>
    </row>
    <row r="24" ht="19.75" customHeight="1" x14ac:dyDescent="0.15" spans="1:40">
      <c r="B24" s="57"/>
      <c r="C24" s="57"/>
      <c r="D24" s="58" t="s">
        <v>65</v>
      </c>
      <c r="E24" s="205" t="s">
        <v>200</v>
      </c>
      <c r="F24" s="60">
        <v>10.51</v>
      </c>
      <c r="G24" s="60">
        <v>10.51</v>
      </c>
      <c r="H24" s="60">
        <v>10.51</v>
      </c>
      <c r="I24" s="60"/>
      <c r="J24" s="60">
        <v>10.51</v>
      </c>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1"/>
    </row>
    <row r="25" ht="19.75" customHeight="1" x14ac:dyDescent="0.15" spans="1:40">
      <c r="B25" s="57"/>
      <c r="C25" s="57"/>
      <c r="D25" s="58"/>
      <c r="E25" s="205" t="s">
        <v>201</v>
      </c>
      <c r="F25" s="60">
        <v>2159.56</v>
      </c>
      <c r="G25" s="60">
        <v>1488.72</v>
      </c>
      <c r="H25" s="60">
        <v>1488.72</v>
      </c>
      <c r="I25" s="60">
        <v>196.49</v>
      </c>
      <c r="J25" s="60">
        <v>1292.23</v>
      </c>
      <c r="K25" s="60"/>
      <c r="L25" s="60"/>
      <c r="M25" s="60"/>
      <c r="N25" s="60"/>
      <c r="O25" s="60"/>
      <c r="P25" s="60"/>
      <c r="Q25" s="60"/>
      <c r="R25" s="60"/>
      <c r="S25" s="60"/>
      <c r="T25" s="60"/>
      <c r="U25" s="60"/>
      <c r="V25" s="60"/>
      <c r="W25" s="60"/>
      <c r="X25" s="60"/>
      <c r="Y25" s="60"/>
      <c r="Z25" s="60"/>
      <c r="AA25" s="60">
        <v>670.84</v>
      </c>
      <c r="AB25" s="60">
        <v>670.84</v>
      </c>
      <c r="AC25" s="60"/>
      <c r="AD25" s="60">
        <v>670.84</v>
      </c>
      <c r="AE25" s="60"/>
      <c r="AF25" s="60"/>
      <c r="AG25" s="60"/>
      <c r="AH25" s="60"/>
      <c r="AI25" s="60"/>
      <c r="AJ25" s="60"/>
      <c r="AK25" s="60"/>
      <c r="AL25" s="60"/>
      <c r="AM25" s="60"/>
      <c r="AN25" s="61"/>
    </row>
    <row r="26" ht="19.75" customHeight="1" x14ac:dyDescent="0.15" spans="1:40">
      <c r="A26" s="30"/>
      <c r="B26" s="57"/>
      <c r="C26" s="57"/>
      <c r="D26" s="58" t="s">
        <v>65</v>
      </c>
      <c r="E26" s="205" t="s">
        <v>202</v>
      </c>
      <c r="F26" s="60">
        <v>25.6</v>
      </c>
      <c r="G26" s="60">
        <v>25.6</v>
      </c>
      <c r="H26" s="60">
        <v>25.6</v>
      </c>
      <c r="I26" s="60">
        <v>25.5</v>
      </c>
      <c r="J26" s="60">
        <v>0.1</v>
      </c>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1"/>
    </row>
    <row r="27" ht="19.75" customHeight="1" x14ac:dyDescent="0.15" spans="1:40">
      <c r="B27" s="57"/>
      <c r="C27" s="57"/>
      <c r="D27" s="58" t="s">
        <v>65</v>
      </c>
      <c r="E27" s="205" t="s">
        <v>203</v>
      </c>
      <c r="F27" s="60">
        <v>30.34</v>
      </c>
      <c r="G27" s="60">
        <v>30.34</v>
      </c>
      <c r="H27" s="60">
        <v>30.34</v>
      </c>
      <c r="I27" s="60">
        <v>10.5</v>
      </c>
      <c r="J27" s="60">
        <v>19.84</v>
      </c>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row>
    <row r="28" ht="19.75" customHeight="1" x14ac:dyDescent="0.15" spans="1:40">
      <c r="B28" s="57"/>
      <c r="C28" s="57"/>
      <c r="D28" s="58" t="s">
        <v>65</v>
      </c>
      <c r="E28" s="205" t="s">
        <v>204</v>
      </c>
      <c r="F28" s="60">
        <v>5</v>
      </c>
      <c r="G28" s="60">
        <v>5</v>
      </c>
      <c r="H28" s="60">
        <v>5</v>
      </c>
      <c r="I28" s="60">
        <v>5</v>
      </c>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1"/>
    </row>
    <row r="29" ht="19.75" customHeight="1" x14ac:dyDescent="0.15" spans="1:40">
      <c r="B29" s="57"/>
      <c r="C29" s="57"/>
      <c r="D29" s="58" t="s">
        <v>65</v>
      </c>
      <c r="E29" s="205" t="s">
        <v>205</v>
      </c>
      <c r="F29" s="60">
        <v>0.85</v>
      </c>
      <c r="G29" s="60">
        <v>0.85</v>
      </c>
      <c r="H29" s="60">
        <v>0.85</v>
      </c>
      <c r="I29" s="60">
        <v>0.85</v>
      </c>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1"/>
    </row>
    <row r="30" ht="19.75" customHeight="1" x14ac:dyDescent="0.15" spans="1:40">
      <c r="B30" s="57"/>
      <c r="C30" s="57"/>
      <c r="D30" s="58" t="s">
        <v>65</v>
      </c>
      <c r="E30" s="205" t="s">
        <v>206</v>
      </c>
      <c r="F30" s="60">
        <v>8</v>
      </c>
      <c r="G30" s="60">
        <v>8</v>
      </c>
      <c r="H30" s="60">
        <v>8</v>
      </c>
      <c r="I30" s="60">
        <v>8</v>
      </c>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1"/>
    </row>
    <row r="31" ht="19.75" customHeight="1" x14ac:dyDescent="0.15" spans="1:40">
      <c r="B31" s="57"/>
      <c r="C31" s="57"/>
      <c r="D31" s="58" t="s">
        <v>65</v>
      </c>
      <c r="E31" s="205" t="s">
        <v>207</v>
      </c>
      <c r="F31" s="60">
        <v>5.16</v>
      </c>
      <c r="G31" s="60">
        <v>5.16</v>
      </c>
      <c r="H31" s="60">
        <v>5.16</v>
      </c>
      <c r="I31" s="60">
        <v>2.5</v>
      </c>
      <c r="J31" s="60">
        <v>2.66</v>
      </c>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1"/>
    </row>
    <row r="32" ht="19.75" customHeight="1" x14ac:dyDescent="0.15" spans="1:40">
      <c r="B32" s="57"/>
      <c r="C32" s="57"/>
      <c r="D32" s="58" t="s">
        <v>65</v>
      </c>
      <c r="E32" s="205" t="s">
        <v>208</v>
      </c>
      <c r="F32" s="60">
        <v>36.5</v>
      </c>
      <c r="G32" s="60">
        <v>36.5</v>
      </c>
      <c r="H32" s="60">
        <v>36.5</v>
      </c>
      <c r="I32" s="60">
        <v>31.5</v>
      </c>
      <c r="J32" s="60">
        <v>5</v>
      </c>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1"/>
    </row>
    <row r="33" ht="19.75" customHeight="1" x14ac:dyDescent="0.15" spans="1:40">
      <c r="B33" s="57"/>
      <c r="C33" s="57"/>
      <c r="D33" s="58" t="s">
        <v>65</v>
      </c>
      <c r="E33" s="205" t="s">
        <v>209</v>
      </c>
      <c r="F33" s="60">
        <v>40.5</v>
      </c>
      <c r="G33" s="60">
        <v>40.5</v>
      </c>
      <c r="H33" s="60">
        <v>40.5</v>
      </c>
      <c r="I33" s="60">
        <v>12</v>
      </c>
      <c r="J33" s="60">
        <v>28.5</v>
      </c>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1"/>
    </row>
    <row r="34" ht="19.75" customHeight="1" x14ac:dyDescent="0.15" spans="1:40">
      <c r="B34" s="57"/>
      <c r="C34" s="57"/>
      <c r="D34" s="58" t="s">
        <v>65</v>
      </c>
      <c r="E34" s="205" t="s">
        <v>210</v>
      </c>
      <c r="F34" s="60">
        <v>0.5</v>
      </c>
      <c r="G34" s="60">
        <v>0.5</v>
      </c>
      <c r="H34" s="60">
        <v>0.5</v>
      </c>
      <c r="I34" s="60">
        <v>0.5</v>
      </c>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1"/>
    </row>
    <row r="35" ht="19.75" customHeight="1" x14ac:dyDescent="0.15" spans="1:40">
      <c r="B35" s="57"/>
      <c r="C35" s="57"/>
      <c r="D35" s="58" t="s">
        <v>65</v>
      </c>
      <c r="E35" s="205" t="s">
        <v>211</v>
      </c>
      <c r="F35" s="60">
        <v>24.86</v>
      </c>
      <c r="G35" s="60">
        <v>24.86</v>
      </c>
      <c r="H35" s="60">
        <v>24.86</v>
      </c>
      <c r="I35" s="60">
        <v>0.5</v>
      </c>
      <c r="J35" s="60">
        <v>24.36</v>
      </c>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1"/>
    </row>
    <row r="36" ht="19.75" customHeight="1" x14ac:dyDescent="0.15" spans="1:40">
      <c r="B36" s="57"/>
      <c r="C36" s="57"/>
      <c r="D36" s="58" t="s">
        <v>65</v>
      </c>
      <c r="E36" s="205" t="s">
        <v>212</v>
      </c>
      <c r="F36" s="60">
        <v>1.7</v>
      </c>
      <c r="G36" s="60">
        <v>1.7</v>
      </c>
      <c r="H36" s="60">
        <v>1.7</v>
      </c>
      <c r="I36" s="60">
        <v>1.7</v>
      </c>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1"/>
    </row>
    <row r="37" ht="19.75" customHeight="1" x14ac:dyDescent="0.15" spans="1:40">
      <c r="B37" s="57"/>
      <c r="C37" s="57"/>
      <c r="D37" s="58" t="s">
        <v>65</v>
      </c>
      <c r="E37" s="205" t="s">
        <v>213</v>
      </c>
      <c r="F37" s="60">
        <v>557.29</v>
      </c>
      <c r="G37" s="60">
        <v>557.29</v>
      </c>
      <c r="H37" s="60">
        <v>557.29</v>
      </c>
      <c r="I37" s="60"/>
      <c r="J37" s="60">
        <v>557.29</v>
      </c>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1"/>
    </row>
    <row r="38" ht="19.75" customHeight="1" x14ac:dyDescent="0.15" spans="1:40">
      <c r="B38" s="57"/>
      <c r="C38" s="57"/>
      <c r="D38" s="58" t="s">
        <v>65</v>
      </c>
      <c r="E38" s="205" t="s">
        <v>214</v>
      </c>
      <c r="F38" s="60">
        <v>17.5</v>
      </c>
      <c r="G38" s="60">
        <v>17.5</v>
      </c>
      <c r="H38" s="60">
        <v>17.5</v>
      </c>
      <c r="I38" s="60">
        <v>12</v>
      </c>
      <c r="J38" s="60">
        <v>5.5</v>
      </c>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1"/>
    </row>
    <row r="39" ht="19.75" customHeight="1" x14ac:dyDescent="0.15" spans="1:40">
      <c r="B39" s="57"/>
      <c r="C39" s="57"/>
      <c r="D39" s="58" t="s">
        <v>65</v>
      </c>
      <c r="E39" s="205" t="s">
        <v>215</v>
      </c>
      <c r="F39" s="60">
        <v>20.28</v>
      </c>
      <c r="G39" s="60">
        <v>20.28</v>
      </c>
      <c r="H39" s="60">
        <v>20.28</v>
      </c>
      <c r="I39" s="60"/>
      <c r="J39" s="60">
        <v>20.28</v>
      </c>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1"/>
    </row>
    <row r="40" ht="19.75" customHeight="1" x14ac:dyDescent="0.15" spans="1:40">
      <c r="B40" s="57"/>
      <c r="C40" s="57"/>
      <c r="D40" s="58" t="s">
        <v>65</v>
      </c>
      <c r="E40" s="205" t="s">
        <v>216</v>
      </c>
      <c r="F40" s="60">
        <v>11.39</v>
      </c>
      <c r="G40" s="60">
        <v>11.39</v>
      </c>
      <c r="H40" s="60">
        <v>11.39</v>
      </c>
      <c r="I40" s="60">
        <v>11.39</v>
      </c>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1"/>
    </row>
    <row r="41" ht="19.75" customHeight="1" x14ac:dyDescent="0.15" spans="1:40">
      <c r="A41" s="141"/>
      <c r="B41" s="206" t="s">
        <v>217</v>
      </c>
      <c r="C41" s="206" t="s">
        <v>218</v>
      </c>
      <c r="D41" s="58" t="s">
        <v>65</v>
      </c>
      <c r="E41" s="205" t="s">
        <v>219</v>
      </c>
      <c r="F41" s="60">
        <v>1.89</v>
      </c>
      <c r="G41" s="60">
        <v>1.89</v>
      </c>
      <c r="H41" s="60">
        <v>1.89</v>
      </c>
      <c r="I41" s="60">
        <v>1.89</v>
      </c>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1"/>
    </row>
    <row r="42" ht="19.75" customHeight="1" x14ac:dyDescent="0.15" spans="1:40">
      <c r="A42" s="141"/>
      <c r="B42" s="206" t="s">
        <v>217</v>
      </c>
      <c r="C42" s="206" t="s">
        <v>218</v>
      </c>
      <c r="D42" s="58" t="s">
        <v>65</v>
      </c>
      <c r="E42" s="205" t="s">
        <v>220</v>
      </c>
      <c r="F42" s="60">
        <v>9.5</v>
      </c>
      <c r="G42" s="60">
        <v>9.5</v>
      </c>
      <c r="H42" s="60">
        <v>9.5</v>
      </c>
      <c r="I42" s="60">
        <v>9.5</v>
      </c>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1"/>
    </row>
    <row r="43" ht="19.75" customHeight="1" x14ac:dyDescent="0.15" spans="1:40">
      <c r="B43" s="57"/>
      <c r="C43" s="57"/>
      <c r="D43" s="58" t="s">
        <v>65</v>
      </c>
      <c r="E43" s="205" t="s">
        <v>221</v>
      </c>
      <c r="F43" s="60">
        <v>16.81</v>
      </c>
      <c r="G43" s="60">
        <v>16.81</v>
      </c>
      <c r="H43" s="60">
        <v>16.81</v>
      </c>
      <c r="I43" s="60">
        <v>16.81</v>
      </c>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1"/>
    </row>
    <row r="44" ht="19.75" customHeight="1" x14ac:dyDescent="0.15" spans="1:40">
      <c r="A44" s="141"/>
      <c r="B44" s="206" t="s">
        <v>217</v>
      </c>
      <c r="C44" s="206" t="s">
        <v>222</v>
      </c>
      <c r="D44" s="58" t="s">
        <v>65</v>
      </c>
      <c r="E44" s="205" t="s">
        <v>223</v>
      </c>
      <c r="F44" s="60">
        <v>2.8</v>
      </c>
      <c r="G44" s="60">
        <v>2.8</v>
      </c>
      <c r="H44" s="60">
        <v>2.8</v>
      </c>
      <c r="I44" s="60">
        <v>2.8</v>
      </c>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1"/>
    </row>
    <row r="45" ht="19.75" customHeight="1" x14ac:dyDescent="0.15" spans="1:40">
      <c r="A45" s="141"/>
      <c r="B45" s="206" t="s">
        <v>217</v>
      </c>
      <c r="C45" s="206" t="s">
        <v>222</v>
      </c>
      <c r="D45" s="58" t="s">
        <v>65</v>
      </c>
      <c r="E45" s="205" t="s">
        <v>224</v>
      </c>
      <c r="F45" s="60">
        <v>14.01</v>
      </c>
      <c r="G45" s="60">
        <v>14.01</v>
      </c>
      <c r="H45" s="60">
        <v>14.01</v>
      </c>
      <c r="I45" s="60">
        <v>14.01</v>
      </c>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1"/>
    </row>
    <row r="46" ht="19.75" customHeight="1" x14ac:dyDescent="0.15" spans="1:40">
      <c r="B46" s="57"/>
      <c r="C46" s="57"/>
      <c r="D46" s="58" t="s">
        <v>65</v>
      </c>
      <c r="E46" s="205" t="s">
        <v>225</v>
      </c>
      <c r="F46" s="60">
        <v>5.8</v>
      </c>
      <c r="G46" s="60">
        <v>5.8</v>
      </c>
      <c r="H46" s="60">
        <v>5.8</v>
      </c>
      <c r="I46" s="60">
        <v>5.8</v>
      </c>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1"/>
    </row>
    <row r="47" ht="19.75" customHeight="1" x14ac:dyDescent="0.15" spans="1:40">
      <c r="B47" s="57"/>
      <c r="C47" s="57"/>
      <c r="D47" s="58" t="s">
        <v>65</v>
      </c>
      <c r="E47" s="205" t="s">
        <v>226</v>
      </c>
      <c r="F47" s="60">
        <v>18.28</v>
      </c>
      <c r="G47" s="60">
        <v>18.28</v>
      </c>
      <c r="H47" s="60">
        <v>18.28</v>
      </c>
      <c r="I47" s="60">
        <v>18.28</v>
      </c>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1"/>
    </row>
    <row r="48" ht="19.75" customHeight="1" x14ac:dyDescent="0.15" spans="1:40">
      <c r="B48" s="57"/>
      <c r="C48" s="57"/>
      <c r="D48" s="58" t="s">
        <v>65</v>
      </c>
      <c r="E48" s="205" t="s">
        <v>227</v>
      </c>
      <c r="F48" s="60">
        <v>1333.19</v>
      </c>
      <c r="G48" s="60">
        <v>662.35</v>
      </c>
      <c r="H48" s="60">
        <v>662.35</v>
      </c>
      <c r="I48" s="60">
        <v>33.66</v>
      </c>
      <c r="J48" s="60">
        <v>628.69</v>
      </c>
      <c r="K48" s="60"/>
      <c r="L48" s="60"/>
      <c r="M48" s="60"/>
      <c r="N48" s="60"/>
      <c r="O48" s="60"/>
      <c r="P48" s="60"/>
      <c r="Q48" s="60"/>
      <c r="R48" s="60"/>
      <c r="S48" s="60"/>
      <c r="T48" s="60"/>
      <c r="U48" s="60"/>
      <c r="V48" s="60"/>
      <c r="W48" s="60"/>
      <c r="X48" s="60"/>
      <c r="Y48" s="60"/>
      <c r="Z48" s="60"/>
      <c r="AA48" s="60">
        <v>670.84</v>
      </c>
      <c r="AB48" s="60">
        <v>670.84</v>
      </c>
      <c r="AC48" s="60"/>
      <c r="AD48" s="60">
        <v>670.84</v>
      </c>
      <c r="AE48" s="60"/>
      <c r="AF48" s="60"/>
      <c r="AG48" s="60"/>
      <c r="AH48" s="60"/>
      <c r="AI48" s="60"/>
      <c r="AJ48" s="60"/>
      <c r="AK48" s="60"/>
      <c r="AL48" s="60"/>
      <c r="AM48" s="60"/>
      <c r="AN48" s="61"/>
    </row>
    <row r="49" ht="19.75" customHeight="1" x14ac:dyDescent="0.15" spans="1:40">
      <c r="B49" s="57"/>
      <c r="C49" s="57"/>
      <c r="D49" s="58"/>
      <c r="E49" s="205" t="s">
        <v>228</v>
      </c>
      <c r="F49" s="60">
        <v>379.42</v>
      </c>
      <c r="G49" s="60">
        <v>379.42</v>
      </c>
      <c r="H49" s="60">
        <v>379.42</v>
      </c>
      <c r="I49" s="60"/>
      <c r="J49" s="60">
        <v>379.42</v>
      </c>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1"/>
    </row>
    <row r="50" ht="19.75" customHeight="1" x14ac:dyDescent="0.15" spans="1:40">
      <c r="A50" s="30"/>
      <c r="B50" s="57"/>
      <c r="C50" s="57"/>
      <c r="D50" s="58" t="s">
        <v>65</v>
      </c>
      <c r="E50" s="205" t="s">
        <v>229</v>
      </c>
      <c r="F50" s="60">
        <v>0.99</v>
      </c>
      <c r="G50" s="60">
        <v>0.99</v>
      </c>
      <c r="H50" s="60">
        <v>0.99</v>
      </c>
      <c r="I50" s="60"/>
      <c r="J50" s="60">
        <v>0.99</v>
      </c>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1"/>
    </row>
    <row r="51" ht="19.75" customHeight="1" x14ac:dyDescent="0.15" spans="1:40">
      <c r="B51" s="57"/>
      <c r="C51" s="57"/>
      <c r="D51" s="58" t="s">
        <v>65</v>
      </c>
      <c r="E51" s="205" t="s">
        <v>230</v>
      </c>
      <c r="F51" s="60">
        <v>378.43</v>
      </c>
      <c r="G51" s="60">
        <v>378.43</v>
      </c>
      <c r="H51" s="60">
        <v>378.43</v>
      </c>
      <c r="I51" s="60"/>
      <c r="J51" s="60">
        <v>378.43</v>
      </c>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1"/>
    </row>
    <row r="52" ht="19.75" customHeight="1" x14ac:dyDescent="0.15" spans="1:40">
      <c r="B52" s="57"/>
      <c r="C52" s="57"/>
      <c r="D52" s="58"/>
      <c r="E52" s="205" t="s">
        <v>231</v>
      </c>
      <c r="F52" s="60">
        <v>11.06</v>
      </c>
      <c r="G52" s="60">
        <v>11.06</v>
      </c>
      <c r="H52" s="60">
        <v>11.06</v>
      </c>
      <c r="I52" s="60"/>
      <c r="J52" s="60">
        <v>11.06</v>
      </c>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1"/>
    </row>
    <row r="53" ht="19.75" customHeight="1" x14ac:dyDescent="0.15" spans="1:40">
      <c r="A53" s="30"/>
      <c r="B53" s="57"/>
      <c r="C53" s="57"/>
      <c r="D53" s="58" t="s">
        <v>65</v>
      </c>
      <c r="E53" s="205" t="s">
        <v>232</v>
      </c>
      <c r="F53" s="60">
        <v>11.06</v>
      </c>
      <c r="G53" s="60">
        <v>11.06</v>
      </c>
      <c r="H53" s="60">
        <v>11.06</v>
      </c>
      <c r="I53" s="60"/>
      <c r="J53" s="60">
        <v>11.06</v>
      </c>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1"/>
    </row>
    <row r="54" ht="19.75" customHeight="1" x14ac:dyDescent="0.15" spans="1:40">
      <c r="B54" s="57"/>
      <c r="C54" s="57"/>
      <c r="D54" s="58"/>
      <c r="E54" s="205" t="s">
        <v>233</v>
      </c>
      <c r="F54" s="60">
        <v>155.16</v>
      </c>
      <c r="G54" s="60">
        <v>155.16</v>
      </c>
      <c r="H54" s="60">
        <v>155.16</v>
      </c>
      <c r="I54" s="60">
        <v>107.66</v>
      </c>
      <c r="J54" s="60">
        <v>47.5</v>
      </c>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1"/>
    </row>
    <row r="55" ht="19.75" customHeight="1" x14ac:dyDescent="0.15" spans="1:40">
      <c r="A55" s="30"/>
      <c r="B55" s="57"/>
      <c r="C55" s="57"/>
      <c r="D55" s="58"/>
      <c r="E55" s="205" t="s">
        <v>185</v>
      </c>
      <c r="F55" s="60">
        <v>91.44</v>
      </c>
      <c r="G55" s="60">
        <v>91.44</v>
      </c>
      <c r="H55" s="60">
        <v>91.44</v>
      </c>
      <c r="I55" s="60">
        <v>91.44</v>
      </c>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1"/>
    </row>
    <row r="56" ht="19.75" customHeight="1" x14ac:dyDescent="0.15" spans="1:40">
      <c r="A56" s="30"/>
      <c r="B56" s="57"/>
      <c r="C56" s="57"/>
      <c r="D56" s="58" t="s">
        <v>67</v>
      </c>
      <c r="E56" s="205" t="s">
        <v>186</v>
      </c>
      <c r="F56" s="60">
        <v>26.34</v>
      </c>
      <c r="G56" s="60">
        <v>26.34</v>
      </c>
      <c r="H56" s="60">
        <v>26.34</v>
      </c>
      <c r="I56" s="60">
        <v>26.34</v>
      </c>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1"/>
    </row>
    <row r="57" ht="19.75" customHeight="1" x14ac:dyDescent="0.15" spans="1:40">
      <c r="A57" s="30"/>
      <c r="B57" s="206" t="s">
        <v>187</v>
      </c>
      <c r="C57" s="206" t="s">
        <v>98</v>
      </c>
      <c r="D57" s="58" t="s">
        <v>67</v>
      </c>
      <c r="E57" s="205" t="s">
        <v>188</v>
      </c>
      <c r="F57" s="60">
        <v>26.34</v>
      </c>
      <c r="G57" s="60">
        <v>26.34</v>
      </c>
      <c r="H57" s="60">
        <v>26.34</v>
      </c>
      <c r="I57" s="60">
        <v>26.34</v>
      </c>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1"/>
    </row>
    <row r="58" ht="19.75" customHeight="1" x14ac:dyDescent="0.15" spans="1:40">
      <c r="B58" s="57"/>
      <c r="C58" s="57"/>
      <c r="D58" s="58" t="s">
        <v>67</v>
      </c>
      <c r="E58" s="205" t="s">
        <v>190</v>
      </c>
      <c r="F58" s="60">
        <v>19.57</v>
      </c>
      <c r="G58" s="60">
        <v>19.57</v>
      </c>
      <c r="H58" s="60">
        <v>19.57</v>
      </c>
      <c r="I58" s="60">
        <v>19.57</v>
      </c>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1"/>
    </row>
    <row r="59" ht="19.75" customHeight="1" x14ac:dyDescent="0.15" spans="1:40">
      <c r="A59" s="30"/>
      <c r="B59" s="206" t="s">
        <v>187</v>
      </c>
      <c r="C59" s="206" t="s">
        <v>100</v>
      </c>
      <c r="D59" s="58" t="s">
        <v>67</v>
      </c>
      <c r="E59" s="205" t="s">
        <v>191</v>
      </c>
      <c r="F59" s="60">
        <v>19.57</v>
      </c>
      <c r="G59" s="60">
        <v>19.57</v>
      </c>
      <c r="H59" s="60">
        <v>19.57</v>
      </c>
      <c r="I59" s="60">
        <v>19.57</v>
      </c>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1"/>
    </row>
    <row r="60" ht="19.75" customHeight="1" x14ac:dyDescent="0.15" spans="1:40">
      <c r="B60" s="57"/>
      <c r="C60" s="57"/>
      <c r="D60" s="58" t="s">
        <v>67</v>
      </c>
      <c r="E60" s="205" t="s">
        <v>193</v>
      </c>
      <c r="F60" s="60">
        <v>22.5</v>
      </c>
      <c r="G60" s="60">
        <v>22.5</v>
      </c>
      <c r="H60" s="60">
        <v>22.5</v>
      </c>
      <c r="I60" s="60">
        <v>22.5</v>
      </c>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1"/>
    </row>
    <row r="61" ht="19.75" customHeight="1" x14ac:dyDescent="0.15" spans="1:40">
      <c r="B61" s="57"/>
      <c r="C61" s="57"/>
      <c r="D61" s="58" t="s">
        <v>67</v>
      </c>
      <c r="E61" s="205" t="s">
        <v>195</v>
      </c>
      <c r="F61" s="60">
        <v>10.95</v>
      </c>
      <c r="G61" s="60">
        <v>10.95</v>
      </c>
      <c r="H61" s="60">
        <v>10.95</v>
      </c>
      <c r="I61" s="60">
        <v>10.95</v>
      </c>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1"/>
    </row>
    <row r="62" ht="19.75" customHeight="1" x14ac:dyDescent="0.15" spans="1:40">
      <c r="B62" s="57"/>
      <c r="C62" s="57"/>
      <c r="D62" s="58" t="s">
        <v>67</v>
      </c>
      <c r="E62" s="205" t="s">
        <v>197</v>
      </c>
      <c r="F62" s="60">
        <v>3.61</v>
      </c>
      <c r="G62" s="60">
        <v>3.61</v>
      </c>
      <c r="H62" s="60">
        <v>3.61</v>
      </c>
      <c r="I62" s="60">
        <v>3.61</v>
      </c>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1"/>
    </row>
    <row r="63" ht="19.75" customHeight="1" x14ac:dyDescent="0.15" spans="1:40">
      <c r="B63" s="57"/>
      <c r="C63" s="57"/>
      <c r="D63" s="58" t="s">
        <v>67</v>
      </c>
      <c r="E63" s="205" t="s">
        <v>198</v>
      </c>
      <c r="F63" s="60">
        <v>0.27</v>
      </c>
      <c r="G63" s="60">
        <v>0.27</v>
      </c>
      <c r="H63" s="60">
        <v>0.27</v>
      </c>
      <c r="I63" s="60">
        <v>0.27</v>
      </c>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1"/>
    </row>
    <row r="64" ht="19.75" customHeight="1" x14ac:dyDescent="0.15" spans="1:40">
      <c r="B64" s="57"/>
      <c r="C64" s="57"/>
      <c r="D64" s="58" t="s">
        <v>67</v>
      </c>
      <c r="E64" s="205" t="s">
        <v>199</v>
      </c>
      <c r="F64" s="60">
        <v>8.21</v>
      </c>
      <c r="G64" s="60">
        <v>8.21</v>
      </c>
      <c r="H64" s="60">
        <v>8.21</v>
      </c>
      <c r="I64" s="60">
        <v>8.21</v>
      </c>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1"/>
    </row>
    <row r="65" ht="19.75" customHeight="1" x14ac:dyDescent="0.15" spans="1:40">
      <c r="B65" s="57"/>
      <c r="C65" s="57"/>
      <c r="D65" s="58"/>
      <c r="E65" s="205" t="s">
        <v>201</v>
      </c>
      <c r="F65" s="60">
        <v>63.71</v>
      </c>
      <c r="G65" s="60">
        <v>63.71</v>
      </c>
      <c r="H65" s="60">
        <v>63.71</v>
      </c>
      <c r="I65" s="60">
        <v>16.21</v>
      </c>
      <c r="J65" s="60">
        <v>47.5</v>
      </c>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1"/>
    </row>
    <row r="66" ht="19.75" customHeight="1" x14ac:dyDescent="0.15" spans="1:40">
      <c r="A66" s="30"/>
      <c r="B66" s="57"/>
      <c r="C66" s="57"/>
      <c r="D66" s="58" t="s">
        <v>67</v>
      </c>
      <c r="E66" s="205" t="s">
        <v>202</v>
      </c>
      <c r="F66" s="60">
        <v>4</v>
      </c>
      <c r="G66" s="60">
        <v>4</v>
      </c>
      <c r="H66" s="60">
        <v>4</v>
      </c>
      <c r="I66" s="60">
        <v>2</v>
      </c>
      <c r="J66" s="60">
        <v>2</v>
      </c>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1"/>
    </row>
    <row r="67" ht="19.75" customHeight="1" x14ac:dyDescent="0.15" spans="1:40">
      <c r="B67" s="57"/>
      <c r="C67" s="57"/>
      <c r="D67" s="58" t="s">
        <v>67</v>
      </c>
      <c r="E67" s="205" t="s">
        <v>205</v>
      </c>
      <c r="F67" s="60">
        <v>0.6</v>
      </c>
      <c r="G67" s="60">
        <v>0.6</v>
      </c>
      <c r="H67" s="60">
        <v>0.6</v>
      </c>
      <c r="I67" s="60">
        <v>0.6</v>
      </c>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1"/>
    </row>
    <row r="68" ht="19.75" customHeight="1" x14ac:dyDescent="0.15" spans="1:40">
      <c r="B68" s="57"/>
      <c r="C68" s="57"/>
      <c r="D68" s="58" t="s">
        <v>67</v>
      </c>
      <c r="E68" s="205" t="s">
        <v>206</v>
      </c>
      <c r="F68" s="60">
        <v>3</v>
      </c>
      <c r="G68" s="60">
        <v>3</v>
      </c>
      <c r="H68" s="60">
        <v>3</v>
      </c>
      <c r="I68" s="60">
        <v>3</v>
      </c>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1"/>
    </row>
    <row r="69" ht="19.75" customHeight="1" x14ac:dyDescent="0.15" spans="1:40">
      <c r="B69" s="57"/>
      <c r="C69" s="57"/>
      <c r="D69" s="58" t="s">
        <v>67</v>
      </c>
      <c r="E69" s="205" t="s">
        <v>207</v>
      </c>
      <c r="F69" s="60">
        <v>1.2</v>
      </c>
      <c r="G69" s="60">
        <v>1.2</v>
      </c>
      <c r="H69" s="60">
        <v>1.2</v>
      </c>
      <c r="I69" s="60">
        <v>1.2</v>
      </c>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1"/>
    </row>
    <row r="70" ht="19.75" customHeight="1" x14ac:dyDescent="0.15" spans="1:40">
      <c r="B70" s="57"/>
      <c r="C70" s="57"/>
      <c r="D70" s="58" t="s">
        <v>67</v>
      </c>
      <c r="E70" s="205" t="s">
        <v>208</v>
      </c>
      <c r="F70" s="60">
        <v>25.7</v>
      </c>
      <c r="G70" s="60">
        <v>25.7</v>
      </c>
      <c r="H70" s="60">
        <v>25.7</v>
      </c>
      <c r="I70" s="60"/>
      <c r="J70" s="60">
        <v>25.7</v>
      </c>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1"/>
    </row>
    <row r="71" ht="19.75" customHeight="1" x14ac:dyDescent="0.15" spans="1:40">
      <c r="B71" s="57"/>
      <c r="C71" s="57"/>
      <c r="D71" s="58" t="s">
        <v>67</v>
      </c>
      <c r="E71" s="205" t="s">
        <v>209</v>
      </c>
      <c r="F71" s="60">
        <v>4.5</v>
      </c>
      <c r="G71" s="60">
        <v>4.5</v>
      </c>
      <c r="H71" s="60">
        <v>4.5</v>
      </c>
      <c r="I71" s="60"/>
      <c r="J71" s="60">
        <v>4.5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1"/>
    </row>
    <row r="72" ht="19.75" customHeight="1" x14ac:dyDescent="0.15" spans="1:40">
      <c r="B72" s="57"/>
      <c r="C72" s="57"/>
      <c r="D72" s="58" t="s">
        <v>67</v>
      </c>
      <c r="E72" s="205" t="s">
        <v>211</v>
      </c>
      <c r="F72" s="60">
        <v>6.5</v>
      </c>
      <c r="G72" s="60">
        <v>6.5</v>
      </c>
      <c r="H72" s="60">
        <v>6.5</v>
      </c>
      <c r="I72" s="60"/>
      <c r="J72" s="60">
        <v>6.5</v>
      </c>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1"/>
    </row>
    <row r="73" ht="19.75" customHeight="1" x14ac:dyDescent="0.15" spans="1:40">
      <c r="B73" s="57"/>
      <c r="C73" s="57"/>
      <c r="D73" s="58" t="s">
        <v>67</v>
      </c>
      <c r="E73" s="205" t="s">
        <v>212</v>
      </c>
      <c r="F73" s="60">
        <v>1</v>
      </c>
      <c r="G73" s="60">
        <v>1</v>
      </c>
      <c r="H73" s="60">
        <v>1</v>
      </c>
      <c r="I73" s="60">
        <v>1</v>
      </c>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1"/>
    </row>
    <row r="74" ht="19.75" customHeight="1" x14ac:dyDescent="0.15" spans="1:40">
      <c r="B74" s="57"/>
      <c r="C74" s="57"/>
      <c r="D74" s="58" t="s">
        <v>67</v>
      </c>
      <c r="E74" s="205" t="s">
        <v>216</v>
      </c>
      <c r="F74" s="60">
        <v>0.58</v>
      </c>
      <c r="G74" s="60">
        <v>0.58</v>
      </c>
      <c r="H74" s="60">
        <v>0.58</v>
      </c>
      <c r="I74" s="60">
        <v>0.58</v>
      </c>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1"/>
    </row>
    <row r="75" ht="19.75" customHeight="1" x14ac:dyDescent="0.15" spans="1:40">
      <c r="A75" s="30"/>
      <c r="B75" s="206" t="s">
        <v>217</v>
      </c>
      <c r="C75" s="206" t="s">
        <v>218</v>
      </c>
      <c r="D75" s="58" t="s">
        <v>67</v>
      </c>
      <c r="E75" s="205" t="s">
        <v>219</v>
      </c>
      <c r="F75" s="60">
        <v>0.58</v>
      </c>
      <c r="G75" s="60">
        <v>0.58</v>
      </c>
      <c r="H75" s="60">
        <v>0.58</v>
      </c>
      <c r="I75" s="60">
        <v>0.58</v>
      </c>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1"/>
    </row>
    <row r="76" ht="19.75" customHeight="1" x14ac:dyDescent="0.15" spans="1:40">
      <c r="B76" s="57"/>
      <c r="C76" s="57"/>
      <c r="D76" s="58" t="s">
        <v>67</v>
      </c>
      <c r="E76" s="205" t="s">
        <v>221</v>
      </c>
      <c r="F76" s="60">
        <v>0.79</v>
      </c>
      <c r="G76" s="60">
        <v>0.79</v>
      </c>
      <c r="H76" s="60">
        <v>0.79</v>
      </c>
      <c r="I76" s="60">
        <v>0.79</v>
      </c>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1"/>
    </row>
    <row r="77" ht="19.75" customHeight="1" x14ac:dyDescent="0.15" spans="1:40">
      <c r="A77" s="30"/>
      <c r="B77" s="206" t="s">
        <v>217</v>
      </c>
      <c r="C77" s="206" t="s">
        <v>222</v>
      </c>
      <c r="D77" s="58" t="s">
        <v>67</v>
      </c>
      <c r="E77" s="205" t="s">
        <v>223</v>
      </c>
      <c r="F77" s="60">
        <v>0.79</v>
      </c>
      <c r="G77" s="60">
        <v>0.79</v>
      </c>
      <c r="H77" s="60">
        <v>0.79</v>
      </c>
      <c r="I77" s="60">
        <v>0.79</v>
      </c>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1"/>
    </row>
    <row r="78" ht="19.75" customHeight="1" x14ac:dyDescent="0.15" spans="1:40">
      <c r="B78" s="57"/>
      <c r="C78" s="57"/>
      <c r="D78" s="58" t="s">
        <v>67</v>
      </c>
      <c r="E78" s="205" t="s">
        <v>226</v>
      </c>
      <c r="F78" s="60">
        <v>5.52</v>
      </c>
      <c r="G78" s="60">
        <v>5.52</v>
      </c>
      <c r="H78" s="60">
        <v>5.52</v>
      </c>
      <c r="I78" s="60">
        <v>5.52</v>
      </c>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1"/>
    </row>
    <row r="79" ht="19.75" customHeight="1" x14ac:dyDescent="0.15" spans="1:40">
      <c r="B79" s="57"/>
      <c r="C79" s="57"/>
      <c r="D79" s="58" t="s">
        <v>67</v>
      </c>
      <c r="E79" s="205" t="s">
        <v>227</v>
      </c>
      <c r="F79" s="60">
        <v>10.33</v>
      </c>
      <c r="G79" s="60">
        <v>10.33</v>
      </c>
      <c r="H79" s="60">
        <v>10.33</v>
      </c>
      <c r="I79" s="60">
        <v>1.53</v>
      </c>
      <c r="J79" s="60">
        <v>8.8</v>
      </c>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1"/>
    </row>
    <row r="80" ht="19.75" customHeight="1" x14ac:dyDescent="0.15" spans="1:40">
      <c r="B80" s="57"/>
      <c r="C80" s="57"/>
      <c r="D80" s="58"/>
      <c r="E80" s="205" t="s">
        <v>234</v>
      </c>
      <c r="F80" s="60">
        <v>982.54</v>
      </c>
      <c r="G80" s="60">
        <v>982.54</v>
      </c>
      <c r="H80" s="60">
        <v>982.54</v>
      </c>
      <c r="I80" s="60">
        <v>796.54</v>
      </c>
      <c r="J80" s="60">
        <v>186</v>
      </c>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1"/>
    </row>
    <row r="81" ht="19.75" customHeight="1" x14ac:dyDescent="0.15" spans="1:40">
      <c r="A81" s="30"/>
      <c r="B81" s="57"/>
      <c r="C81" s="57"/>
      <c r="D81" s="58"/>
      <c r="E81" s="205" t="s">
        <v>185</v>
      </c>
      <c r="F81" s="60">
        <v>718.17</v>
      </c>
      <c r="G81" s="60">
        <v>718.17</v>
      </c>
      <c r="H81" s="60">
        <v>718.17</v>
      </c>
      <c r="I81" s="60">
        <v>718.17</v>
      </c>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1"/>
    </row>
    <row r="82" ht="19.75" customHeight="1" x14ac:dyDescent="0.15" spans="1:40">
      <c r="A82" s="30"/>
      <c r="B82" s="57"/>
      <c r="C82" s="57"/>
      <c r="D82" s="58" t="s">
        <v>69</v>
      </c>
      <c r="E82" s="205" t="s">
        <v>186</v>
      </c>
      <c r="F82" s="60">
        <v>219.68</v>
      </c>
      <c r="G82" s="60">
        <v>219.68</v>
      </c>
      <c r="H82" s="60">
        <v>219.68</v>
      </c>
      <c r="I82" s="60">
        <v>219.68</v>
      </c>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1"/>
    </row>
    <row r="83" ht="19.75" customHeight="1" x14ac:dyDescent="0.15" spans="1:40">
      <c r="A83" s="30"/>
      <c r="B83" s="206" t="s">
        <v>187</v>
      </c>
      <c r="C83" s="206" t="s">
        <v>98</v>
      </c>
      <c r="D83" s="58" t="s">
        <v>69</v>
      </c>
      <c r="E83" s="205" t="s">
        <v>189</v>
      </c>
      <c r="F83" s="60">
        <v>219.68</v>
      </c>
      <c r="G83" s="60">
        <v>219.68</v>
      </c>
      <c r="H83" s="60">
        <v>219.68</v>
      </c>
      <c r="I83" s="60">
        <v>219.68</v>
      </c>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1"/>
    </row>
    <row r="84" ht="19.75" customHeight="1" x14ac:dyDescent="0.15" spans="1:40">
      <c r="B84" s="57"/>
      <c r="C84" s="57"/>
      <c r="D84" s="58" t="s">
        <v>69</v>
      </c>
      <c r="E84" s="205" t="s">
        <v>190</v>
      </c>
      <c r="F84" s="60">
        <v>5.27</v>
      </c>
      <c r="G84" s="60">
        <v>5.27</v>
      </c>
      <c r="H84" s="60">
        <v>5.27</v>
      </c>
      <c r="I84" s="60">
        <v>5.27</v>
      </c>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1"/>
    </row>
    <row r="85" ht="19.75" customHeight="1" x14ac:dyDescent="0.15" spans="1:40">
      <c r="A85" s="30"/>
      <c r="B85" s="206" t="s">
        <v>187</v>
      </c>
      <c r="C85" s="206" t="s">
        <v>100</v>
      </c>
      <c r="D85" s="58" t="s">
        <v>69</v>
      </c>
      <c r="E85" s="205" t="s">
        <v>192</v>
      </c>
      <c r="F85" s="60">
        <v>5.27</v>
      </c>
      <c r="G85" s="60">
        <v>5.27</v>
      </c>
      <c r="H85" s="60">
        <v>5.27</v>
      </c>
      <c r="I85" s="60">
        <v>5.27</v>
      </c>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1"/>
    </row>
    <row r="86" ht="19.75" customHeight="1" x14ac:dyDescent="0.15" spans="1:40">
      <c r="B86" s="57"/>
      <c r="C86" s="57"/>
      <c r="D86" s="58" t="s">
        <v>69</v>
      </c>
      <c r="E86" s="205" t="s">
        <v>193</v>
      </c>
      <c r="F86" s="60">
        <v>144.19</v>
      </c>
      <c r="G86" s="60">
        <v>144.19</v>
      </c>
      <c r="H86" s="60">
        <v>144.19</v>
      </c>
      <c r="I86" s="60">
        <v>144.19</v>
      </c>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1"/>
    </row>
    <row r="87" ht="19.75" customHeight="1" x14ac:dyDescent="0.15" spans="1:40">
      <c r="B87" s="57"/>
      <c r="C87" s="57"/>
      <c r="D87" s="58" t="s">
        <v>69</v>
      </c>
      <c r="E87" s="205" t="s">
        <v>194</v>
      </c>
      <c r="F87" s="60">
        <v>165.63</v>
      </c>
      <c r="G87" s="60">
        <v>165.63</v>
      </c>
      <c r="H87" s="60">
        <v>165.63</v>
      </c>
      <c r="I87" s="60">
        <v>165.63</v>
      </c>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1"/>
    </row>
    <row r="88" ht="19.75" customHeight="1" x14ac:dyDescent="0.15" spans="1:40">
      <c r="B88" s="57"/>
      <c r="C88" s="57"/>
      <c r="D88" s="58" t="s">
        <v>69</v>
      </c>
      <c r="E88" s="205" t="s">
        <v>195</v>
      </c>
      <c r="F88" s="60">
        <v>85.56</v>
      </c>
      <c r="G88" s="60">
        <v>85.56</v>
      </c>
      <c r="H88" s="60">
        <v>85.56</v>
      </c>
      <c r="I88" s="60">
        <v>85.56</v>
      </c>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1"/>
    </row>
    <row r="89" ht="19.75" customHeight="1" x14ac:dyDescent="0.15" spans="1:40">
      <c r="B89" s="57"/>
      <c r="C89" s="57"/>
      <c r="D89" s="58" t="s">
        <v>69</v>
      </c>
      <c r="E89" s="205" t="s">
        <v>197</v>
      </c>
      <c r="F89" s="60">
        <v>29.29</v>
      </c>
      <c r="G89" s="60">
        <v>29.29</v>
      </c>
      <c r="H89" s="60">
        <v>29.29</v>
      </c>
      <c r="I89" s="60">
        <v>29.29</v>
      </c>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1"/>
    </row>
    <row r="90" ht="19.75" customHeight="1" x14ac:dyDescent="0.15" spans="1:40">
      <c r="B90" s="57"/>
      <c r="C90" s="57"/>
      <c r="D90" s="58" t="s">
        <v>69</v>
      </c>
      <c r="E90" s="205" t="s">
        <v>198</v>
      </c>
      <c r="F90" s="60">
        <v>4.38</v>
      </c>
      <c r="G90" s="60">
        <v>4.38</v>
      </c>
      <c r="H90" s="60">
        <v>4.38</v>
      </c>
      <c r="I90" s="60">
        <v>4.38</v>
      </c>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1"/>
    </row>
    <row r="91" ht="19.75" customHeight="1" x14ac:dyDescent="0.15" spans="1:40">
      <c r="B91" s="57"/>
      <c r="C91" s="57"/>
      <c r="D91" s="58" t="s">
        <v>69</v>
      </c>
      <c r="E91" s="205" t="s">
        <v>199</v>
      </c>
      <c r="F91" s="60">
        <v>64.17</v>
      </c>
      <c r="G91" s="60">
        <v>64.17</v>
      </c>
      <c r="H91" s="60">
        <v>64.17</v>
      </c>
      <c r="I91" s="60">
        <v>64.17</v>
      </c>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1"/>
    </row>
    <row r="92" ht="19.75" customHeight="1" x14ac:dyDescent="0.15" spans="1:40">
      <c r="B92" s="57"/>
      <c r="C92" s="57"/>
      <c r="D92" s="58"/>
      <c r="E92" s="205" t="s">
        <v>201</v>
      </c>
      <c r="F92" s="60">
        <v>264.37</v>
      </c>
      <c r="G92" s="60">
        <v>264.37</v>
      </c>
      <c r="H92" s="60">
        <v>264.37</v>
      </c>
      <c r="I92" s="60">
        <v>78.37</v>
      </c>
      <c r="J92" s="60">
        <v>186</v>
      </c>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1"/>
    </row>
    <row r="93" ht="19.75" customHeight="1" x14ac:dyDescent="0.15" spans="1:40">
      <c r="A93" s="30"/>
      <c r="B93" s="57"/>
      <c r="C93" s="57"/>
      <c r="D93" s="58" t="s">
        <v>69</v>
      </c>
      <c r="E93" s="205" t="s">
        <v>202</v>
      </c>
      <c r="F93" s="60">
        <v>17.7</v>
      </c>
      <c r="G93" s="60">
        <v>17.7</v>
      </c>
      <c r="H93" s="60">
        <v>17.7</v>
      </c>
      <c r="I93" s="60">
        <v>14.6</v>
      </c>
      <c r="J93" s="60">
        <v>3.1</v>
      </c>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1"/>
    </row>
    <row r="94" ht="19.75" customHeight="1" x14ac:dyDescent="0.15" spans="1:40">
      <c r="B94" s="57"/>
      <c r="C94" s="57"/>
      <c r="D94" s="58" t="s">
        <v>69</v>
      </c>
      <c r="E94" s="205" t="s">
        <v>203</v>
      </c>
      <c r="F94" s="60">
        <v>3</v>
      </c>
      <c r="G94" s="60">
        <v>3</v>
      </c>
      <c r="H94" s="60">
        <v>3</v>
      </c>
      <c r="I94" s="60">
        <v>1</v>
      </c>
      <c r="J94" s="60">
        <v>2</v>
      </c>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1"/>
    </row>
    <row r="95" ht="19.75" customHeight="1" x14ac:dyDescent="0.15" spans="1:40">
      <c r="B95" s="57"/>
      <c r="C95" s="57"/>
      <c r="D95" s="58" t="s">
        <v>69</v>
      </c>
      <c r="E95" s="205" t="s">
        <v>204</v>
      </c>
      <c r="F95" s="60">
        <v>1</v>
      </c>
      <c r="G95" s="60">
        <v>1</v>
      </c>
      <c r="H95" s="60">
        <v>1</v>
      </c>
      <c r="I95" s="60">
        <v>1</v>
      </c>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1"/>
    </row>
    <row r="96" ht="19.75" customHeight="1" x14ac:dyDescent="0.15" spans="1:40">
      <c r="B96" s="57"/>
      <c r="C96" s="57"/>
      <c r="D96" s="58" t="s">
        <v>69</v>
      </c>
      <c r="E96" s="205" t="s">
        <v>205</v>
      </c>
      <c r="F96" s="60">
        <v>0.8</v>
      </c>
      <c r="G96" s="60">
        <v>0.8</v>
      </c>
      <c r="H96" s="60">
        <v>0.8</v>
      </c>
      <c r="I96" s="60">
        <v>0.8</v>
      </c>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1"/>
    </row>
    <row r="97" ht="19.75" customHeight="1" x14ac:dyDescent="0.15" spans="1:40">
      <c r="B97" s="57"/>
      <c r="C97" s="57"/>
      <c r="D97" s="58" t="s">
        <v>69</v>
      </c>
      <c r="E97" s="205" t="s">
        <v>206</v>
      </c>
      <c r="F97" s="60">
        <v>10</v>
      </c>
      <c r="G97" s="60">
        <v>10</v>
      </c>
      <c r="H97" s="60">
        <v>10</v>
      </c>
      <c r="I97" s="60">
        <v>2</v>
      </c>
      <c r="J97" s="60">
        <v>8</v>
      </c>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1"/>
    </row>
    <row r="98" ht="19.75" customHeight="1" x14ac:dyDescent="0.15" spans="1:40">
      <c r="B98" s="57"/>
      <c r="C98" s="57"/>
      <c r="D98" s="58" t="s">
        <v>69</v>
      </c>
      <c r="E98" s="205" t="s">
        <v>207</v>
      </c>
      <c r="F98" s="60">
        <v>1.5</v>
      </c>
      <c r="G98" s="60">
        <v>1.5</v>
      </c>
      <c r="H98" s="60">
        <v>1.5</v>
      </c>
      <c r="I98" s="60"/>
      <c r="J98" s="60">
        <v>1.5</v>
      </c>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1"/>
    </row>
    <row r="99" ht="19.75" customHeight="1" x14ac:dyDescent="0.15" spans="1:40">
      <c r="B99" s="57"/>
      <c r="C99" s="57"/>
      <c r="D99" s="58" t="s">
        <v>69</v>
      </c>
      <c r="E99" s="205" t="s">
        <v>208</v>
      </c>
      <c r="F99" s="60">
        <v>8.5</v>
      </c>
      <c r="G99" s="60">
        <v>8.5</v>
      </c>
      <c r="H99" s="60">
        <v>8.5</v>
      </c>
      <c r="I99" s="60">
        <v>2.5</v>
      </c>
      <c r="J99" s="60">
        <v>6</v>
      </c>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1"/>
    </row>
    <row r="100" ht="19.75" customHeight="1" x14ac:dyDescent="0.15" spans="1:40">
      <c r="B100" s="57"/>
      <c r="C100" s="57"/>
      <c r="D100" s="58" t="s">
        <v>69</v>
      </c>
      <c r="E100" s="205" t="s">
        <v>209</v>
      </c>
      <c r="F100" s="60">
        <v>8.8</v>
      </c>
      <c r="G100" s="60">
        <v>8.8</v>
      </c>
      <c r="H100" s="60">
        <v>8.8</v>
      </c>
      <c r="I100" s="60">
        <v>5</v>
      </c>
      <c r="J100" s="60">
        <v>3.8</v>
      </c>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1"/>
    </row>
    <row r="101" ht="19.75" customHeight="1" x14ac:dyDescent="0.15" spans="1:40">
      <c r="B101" s="57"/>
      <c r="C101" s="57"/>
      <c r="D101" s="58" t="s">
        <v>69</v>
      </c>
      <c r="E101" s="205" t="s">
        <v>211</v>
      </c>
      <c r="F101" s="60">
        <v>1.85</v>
      </c>
      <c r="G101" s="60">
        <v>1.85</v>
      </c>
      <c r="H101" s="60">
        <v>1.85</v>
      </c>
      <c r="I101" s="60">
        <v>1</v>
      </c>
      <c r="J101" s="60">
        <v>0.85</v>
      </c>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1"/>
    </row>
    <row r="102" ht="19.75" customHeight="1" x14ac:dyDescent="0.15" spans="1:40">
      <c r="B102" s="57"/>
      <c r="C102" s="57"/>
      <c r="D102" s="58" t="s">
        <v>69</v>
      </c>
      <c r="E102" s="205" t="s">
        <v>212</v>
      </c>
      <c r="F102" s="60">
        <v>2</v>
      </c>
      <c r="G102" s="60">
        <v>2</v>
      </c>
      <c r="H102" s="60">
        <v>2</v>
      </c>
      <c r="I102" s="60">
        <v>2</v>
      </c>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1"/>
    </row>
    <row r="103" ht="19.75" customHeight="1" x14ac:dyDescent="0.15" spans="1:40">
      <c r="B103" s="57"/>
      <c r="C103" s="57"/>
      <c r="D103" s="58" t="s">
        <v>69</v>
      </c>
      <c r="E103" s="205" t="s">
        <v>213</v>
      </c>
      <c r="F103" s="60">
        <v>151.8</v>
      </c>
      <c r="G103" s="60">
        <v>151.8</v>
      </c>
      <c r="H103" s="60">
        <v>151.8</v>
      </c>
      <c r="I103" s="60">
        <v>2.5</v>
      </c>
      <c r="J103" s="60">
        <v>149.3</v>
      </c>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1"/>
    </row>
    <row r="104" ht="19.75" customHeight="1" x14ac:dyDescent="0.15" spans="1:40">
      <c r="B104" s="57"/>
      <c r="C104" s="57"/>
      <c r="D104" s="58" t="s">
        <v>69</v>
      </c>
      <c r="E104" s="205" t="s">
        <v>214</v>
      </c>
      <c r="F104" s="60">
        <v>2</v>
      </c>
      <c r="G104" s="60">
        <v>2</v>
      </c>
      <c r="H104" s="60">
        <v>2</v>
      </c>
      <c r="I104" s="60">
        <v>2</v>
      </c>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1"/>
    </row>
    <row r="105" ht="19.75" customHeight="1" x14ac:dyDescent="0.15" spans="1:40">
      <c r="B105" s="57"/>
      <c r="C105" s="57"/>
      <c r="D105" s="58" t="s">
        <v>69</v>
      </c>
      <c r="E105" s="205" t="s">
        <v>215</v>
      </c>
      <c r="F105" s="60">
        <v>7.4</v>
      </c>
      <c r="G105" s="60">
        <v>7.4</v>
      </c>
      <c r="H105" s="60">
        <v>7.4</v>
      </c>
      <c r="I105" s="60">
        <v>3</v>
      </c>
      <c r="J105" s="60">
        <v>4.4</v>
      </c>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1"/>
    </row>
    <row r="106" ht="19.75" customHeight="1" x14ac:dyDescent="0.15" spans="1:40">
      <c r="B106" s="57"/>
      <c r="C106" s="57"/>
      <c r="D106" s="58" t="s">
        <v>69</v>
      </c>
      <c r="E106" s="205" t="s">
        <v>216</v>
      </c>
      <c r="F106" s="60">
        <v>4.69</v>
      </c>
      <c r="G106" s="60">
        <v>4.69</v>
      </c>
      <c r="H106" s="60">
        <v>4.69</v>
      </c>
      <c r="I106" s="60">
        <v>4.69</v>
      </c>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1"/>
    </row>
    <row r="107" ht="19.75" customHeight="1" x14ac:dyDescent="0.15" spans="1:40">
      <c r="A107" s="30"/>
      <c r="B107" s="206" t="s">
        <v>217</v>
      </c>
      <c r="C107" s="206" t="s">
        <v>218</v>
      </c>
      <c r="D107" s="58" t="s">
        <v>69</v>
      </c>
      <c r="E107" s="205" t="s">
        <v>220</v>
      </c>
      <c r="F107" s="60">
        <v>4.69</v>
      </c>
      <c r="G107" s="60">
        <v>4.69</v>
      </c>
      <c r="H107" s="60">
        <v>4.69</v>
      </c>
      <c r="I107" s="60">
        <v>4.69</v>
      </c>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1"/>
    </row>
    <row r="108" ht="19.75" customHeight="1" x14ac:dyDescent="0.15" spans="1:40">
      <c r="B108" s="57"/>
      <c r="C108" s="57"/>
      <c r="D108" s="58" t="s">
        <v>69</v>
      </c>
      <c r="E108" s="205" t="s">
        <v>221</v>
      </c>
      <c r="F108" s="60">
        <v>6.59</v>
      </c>
      <c r="G108" s="60">
        <v>6.59</v>
      </c>
      <c r="H108" s="60">
        <v>6.59</v>
      </c>
      <c r="I108" s="60">
        <v>6.59</v>
      </c>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1"/>
    </row>
    <row r="109" ht="19.75" customHeight="1" x14ac:dyDescent="0.15" spans="1:40">
      <c r="A109" s="30"/>
      <c r="B109" s="206" t="s">
        <v>217</v>
      </c>
      <c r="C109" s="206" t="s">
        <v>222</v>
      </c>
      <c r="D109" s="58" t="s">
        <v>69</v>
      </c>
      <c r="E109" s="205" t="s">
        <v>224</v>
      </c>
      <c r="F109" s="60">
        <v>6.59</v>
      </c>
      <c r="G109" s="60">
        <v>6.59</v>
      </c>
      <c r="H109" s="60">
        <v>6.59</v>
      </c>
      <c r="I109" s="60">
        <v>6.59</v>
      </c>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1"/>
    </row>
    <row r="110" ht="19.75" customHeight="1" x14ac:dyDescent="0.15" spans="1:40">
      <c r="B110" s="57"/>
      <c r="C110" s="57"/>
      <c r="D110" s="58" t="s">
        <v>69</v>
      </c>
      <c r="E110" s="205" t="s">
        <v>225</v>
      </c>
      <c r="F110" s="60">
        <v>6.5</v>
      </c>
      <c r="G110" s="60">
        <v>6.5</v>
      </c>
      <c r="H110" s="60">
        <v>6.5</v>
      </c>
      <c r="I110" s="60">
        <v>6.5</v>
      </c>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1"/>
    </row>
    <row r="111" ht="19.75" customHeight="1" x14ac:dyDescent="0.15" spans="1:40">
      <c r="B111" s="57"/>
      <c r="C111" s="57"/>
      <c r="D111" s="58" t="s">
        <v>69</v>
      </c>
      <c r="E111" s="205" t="s">
        <v>227</v>
      </c>
      <c r="F111" s="60">
        <v>30.24</v>
      </c>
      <c r="G111" s="60">
        <v>30.24</v>
      </c>
      <c r="H111" s="60">
        <v>30.24</v>
      </c>
      <c r="I111" s="60">
        <v>23.19</v>
      </c>
      <c r="J111" s="60">
        <v>7.05</v>
      </c>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1"/>
    </row>
    <row r="112" ht="8.5" customHeight="1" x14ac:dyDescent="0.15" spans="1:40">
      <c r="A112" s="40"/>
      <c r="B112" s="40"/>
      <c r="C112" s="40"/>
      <c r="D112" s="62"/>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63"/>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3"/>
    <mergeCell ref="A15:A16"/>
    <mergeCell ref="A41:A42"/>
    <mergeCell ref="A44:A45"/>
    <mergeCell ref="D5:D6"/>
    <mergeCell ref="E5:E6"/>
    <mergeCell ref="F4:F6"/>
    <mergeCell ref="G5:G6"/>
    <mergeCell ref="Q5:Q6"/>
    <mergeCell ref="AA5:AA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32"/>
  <sheetViews>
    <sheetView zoomScaleNormal="100" topLeftCell="A1" workbookViewId="0">
      <pane ySplit="6" topLeftCell="A10" activePane="bottomLeft" state="frozen"/>
      <selection activeCell="A1" activeCellId="0" sqref="A1"/>
      <selection pane="bottomLeft" activeCell="F14" activeCellId="0" sqref="F14"/>
    </sheetView>
  </sheetViews>
  <sheetFormatPr defaultRowHeight="15.0" defaultColWidth="10.000152587890625" x14ac:dyDescent="0.15"/>
  <cols>
    <col min="1" max="1" width="1.5" customWidth="1"/>
    <col min="2" max="4" width="6.125" customWidth="1"/>
    <col min="5" max="5" width="16.875" customWidth="1"/>
    <col min="6" max="6" width="41.0" customWidth="1"/>
    <col min="7" max="9" width="16.375" customWidth="1"/>
    <col min="10" max="10" width="1.5" customWidth="1"/>
    <col min="11" max="11" width="9.75" customWidth="1"/>
  </cols>
  <sheetData>
    <row r="1" ht="14.3" customHeight="1" x14ac:dyDescent="0.15" spans="1:10">
      <c r="A1" s="24"/>
      <c r="B1" s="145"/>
      <c r="C1" s="145"/>
      <c r="D1" s="145"/>
      <c r="E1" s="23"/>
      <c r="F1" s="23"/>
      <c r="G1" s="149" t="s">
        <v>235</v>
      </c>
      <c r="H1" s="149"/>
      <c r="I1" s="149"/>
      <c r="J1" s="30"/>
    </row>
    <row r="2" ht="19.75" customHeight="1" x14ac:dyDescent="0.15" spans="1:10">
      <c r="A2" s="24"/>
      <c r="B2" s="142" t="s">
        <v>236</v>
      </c>
      <c r="C2" s="142"/>
      <c r="D2" s="142"/>
      <c r="E2" s="142"/>
      <c r="F2" s="142"/>
      <c r="G2" s="142"/>
      <c r="H2" s="142"/>
      <c r="I2" s="142"/>
      <c r="J2" s="30" t="s">
        <v>2</v>
      </c>
    </row>
    <row r="3" ht="17.05" customHeight="1" x14ac:dyDescent="0.15" spans="1:10">
      <c r="A3" s="28"/>
      <c r="B3" s="146" t="s">
        <v>4</v>
      </c>
      <c r="C3" s="146"/>
      <c r="D3" s="146"/>
      <c r="E3" s="146"/>
      <c r="F3" s="146"/>
      <c r="G3" s="28"/>
      <c r="I3" s="53" t="s">
        <v>5</v>
      </c>
      <c r="J3" s="44"/>
    </row>
    <row r="4" ht="21.35" customHeight="1" x14ac:dyDescent="0.15" spans="1:10">
      <c r="A4" s="23"/>
      <c r="B4" s="147" t="s">
        <v>8</v>
      </c>
      <c r="C4" s="147"/>
      <c r="D4" s="147"/>
      <c r="E4" s="147"/>
      <c r="F4" s="147"/>
      <c r="G4" s="147" t="s">
        <v>51</v>
      </c>
      <c r="H4" s="143" t="s">
        <v>237</v>
      </c>
      <c r="I4" s="143" t="s">
        <v>178</v>
      </c>
      <c r="J4" s="23"/>
    </row>
    <row r="5" ht="21.35" customHeight="1" x14ac:dyDescent="0.15" spans="1:10">
      <c r="A5" s="23"/>
      <c r="B5" s="147" t="s">
        <v>88</v>
      </c>
      <c r="C5" s="147"/>
      <c r="D5" s="147"/>
      <c r="E5" s="147" t="s">
        <v>62</v>
      </c>
      <c r="F5" s="147" t="s">
        <v>63</v>
      </c>
      <c r="G5" s="147"/>
      <c r="H5" s="143"/>
      <c r="I5" s="143"/>
      <c r="J5" s="23"/>
    </row>
    <row r="6" ht="21.35" customHeight="1" x14ac:dyDescent="0.15" spans="1:10">
      <c r="A6" s="32"/>
      <c r="B6" s="31" t="s">
        <v>89</v>
      </c>
      <c r="C6" s="31" t="s">
        <v>90</v>
      </c>
      <c r="D6" s="31" t="s">
        <v>91</v>
      </c>
      <c r="E6" s="147"/>
      <c r="F6" s="147"/>
      <c r="G6" s="147"/>
      <c r="H6" s="143"/>
      <c r="I6" s="143"/>
      <c r="J6" s="46"/>
    </row>
    <row r="7" ht="19.75" customHeight="1" x14ac:dyDescent="0.15" spans="1:10">
      <c r="A7" s="33"/>
      <c r="B7" s="34"/>
      <c r="C7" s="34"/>
      <c r="D7" s="34"/>
      <c r="E7" s="34"/>
      <c r="F7" s="34" t="s">
        <v>64</v>
      </c>
      <c r="G7" s="35">
        <v>6711.33</v>
      </c>
      <c r="H7" s="35">
        <v>6040.49</v>
      </c>
      <c r="I7" s="35">
        <v>670.84</v>
      </c>
      <c r="J7" s="47"/>
    </row>
    <row r="8" ht="19.75" customHeight="1" x14ac:dyDescent="0.15" spans="1:10">
      <c r="A8" s="32"/>
      <c r="B8" s="36"/>
      <c r="C8" s="36"/>
      <c r="D8" s="36"/>
      <c r="E8" s="36"/>
      <c r="F8" s="37"/>
      <c r="G8" s="38">
        <v>6711.33</v>
      </c>
      <c r="H8" s="38">
        <v>6040.49</v>
      </c>
      <c r="I8" s="38">
        <v>670.84</v>
      </c>
      <c r="J8" s="45"/>
    </row>
    <row r="9" ht="19.75" customHeight="1" x14ac:dyDescent="0.15" spans="1:10">
      <c r="A9" s="32"/>
      <c r="B9" s="36"/>
      <c r="C9" s="36"/>
      <c r="D9" s="36"/>
      <c r="E9" s="36"/>
      <c r="F9" s="50" t="s">
        <v>238</v>
      </c>
      <c r="G9" s="38">
        <v>6711.33</v>
      </c>
      <c r="H9" s="38">
        <v>6040.49</v>
      </c>
      <c r="I9" s="38">
        <v>670.84</v>
      </c>
      <c r="J9" s="45"/>
    </row>
    <row r="10" ht="19.75" customHeight="1" x14ac:dyDescent="0.15" spans="1:10">
      <c r="A10" s="144"/>
      <c r="B10" s="36" t="s">
        <v>92</v>
      </c>
      <c r="C10" s="36" t="s">
        <v>93</v>
      </c>
      <c r="D10" s="36" t="s">
        <v>93</v>
      </c>
      <c r="E10" s="36" t="s">
        <v>239</v>
      </c>
      <c r="F10" s="50" t="s">
        <v>94</v>
      </c>
      <c r="G10" s="38">
        <v>305.56</v>
      </c>
      <c r="H10" s="39">
        <v>305.56</v>
      </c>
      <c r="I10" s="39"/>
      <c r="J10" s="46"/>
    </row>
    <row r="11" ht="19.75" customHeight="1" x14ac:dyDescent="0.15" spans="1:10">
      <c r="A11" s="144"/>
      <c r="B11" s="36" t="s">
        <v>92</v>
      </c>
      <c r="C11" s="36" t="s">
        <v>95</v>
      </c>
      <c r="D11" s="36" t="s">
        <v>95</v>
      </c>
      <c r="E11" s="36" t="s">
        <v>239</v>
      </c>
      <c r="F11" s="50" t="s">
        <v>96</v>
      </c>
      <c r="G11" s="38">
        <v>10.07</v>
      </c>
      <c r="H11" s="39">
        <v>10.07</v>
      </c>
      <c r="I11" s="39"/>
      <c r="J11" s="46"/>
    </row>
    <row r="12" ht="19.75" customHeight="1" x14ac:dyDescent="0.15" spans="1:10">
      <c r="A12" s="144"/>
      <c r="B12" s="36" t="s">
        <v>97</v>
      </c>
      <c r="C12" s="36" t="s">
        <v>98</v>
      </c>
      <c r="D12" s="36" t="s">
        <v>98</v>
      </c>
      <c r="E12" s="36" t="s">
        <v>239</v>
      </c>
      <c r="F12" s="50" t="s">
        <v>99</v>
      </c>
      <c r="G12" s="38">
        <v>351.95</v>
      </c>
      <c r="H12" s="39">
        <v>351.95</v>
      </c>
      <c r="I12" s="39"/>
      <c r="J12" s="46"/>
    </row>
    <row r="13" ht="19.75" customHeight="1" x14ac:dyDescent="0.15" spans="1:10">
      <c r="A13" s="144"/>
      <c r="B13" s="36" t="s">
        <v>97</v>
      </c>
      <c r="C13" s="36" t="s">
        <v>98</v>
      </c>
      <c r="D13" s="36" t="s">
        <v>100</v>
      </c>
      <c r="E13" s="36" t="s">
        <v>239</v>
      </c>
      <c r="F13" s="50" t="s">
        <v>101</v>
      </c>
      <c r="G13" s="38">
        <v>28</v>
      </c>
      <c r="H13" s="39">
        <v>28</v>
      </c>
      <c r="I13" s="39"/>
      <c r="J13" s="46"/>
    </row>
    <row r="14" ht="19.75" customHeight="1" x14ac:dyDescent="0.15" spans="1:10">
      <c r="A14" s="144"/>
      <c r="B14" s="36" t="s">
        <v>97</v>
      </c>
      <c r="C14" s="36" t="s">
        <v>98</v>
      </c>
      <c r="D14" s="36" t="s">
        <v>95</v>
      </c>
      <c r="E14" s="36" t="s">
        <v>239</v>
      </c>
      <c r="F14" s="50" t="s">
        <v>102</v>
      </c>
      <c r="G14" s="38">
        <v>2054.59</v>
      </c>
      <c r="H14" s="39">
        <v>1907.09</v>
      </c>
      <c r="I14" s="39">
        <v>147.5</v>
      </c>
      <c r="J14" s="46"/>
    </row>
    <row r="15" ht="19.75" customHeight="1" x14ac:dyDescent="0.15" spans="1:10">
      <c r="A15" s="144"/>
      <c r="B15" s="36" t="s">
        <v>97</v>
      </c>
      <c r="C15" s="36" t="s">
        <v>100</v>
      </c>
      <c r="D15" s="36" t="s">
        <v>98</v>
      </c>
      <c r="E15" s="36" t="s">
        <v>239</v>
      </c>
      <c r="F15" s="50" t="s">
        <v>103</v>
      </c>
      <c r="G15" s="38">
        <v>451.58</v>
      </c>
      <c r="H15" s="39">
        <v>451.58</v>
      </c>
      <c r="I15" s="39"/>
      <c r="J15" s="46"/>
    </row>
    <row r="16" ht="19.75" customHeight="1" x14ac:dyDescent="0.15" spans="1:10">
      <c r="A16" s="144"/>
      <c r="B16" s="36" t="s">
        <v>97</v>
      </c>
      <c r="C16" s="36" t="s">
        <v>104</v>
      </c>
      <c r="D16" s="36" t="s">
        <v>100</v>
      </c>
      <c r="E16" s="36" t="s">
        <v>239</v>
      </c>
      <c r="F16" s="50" t="s">
        <v>105</v>
      </c>
      <c r="G16" s="38">
        <v>897.76</v>
      </c>
      <c r="H16" s="39">
        <v>897.76</v>
      </c>
      <c r="I16" s="39"/>
      <c r="J16" s="46"/>
    </row>
    <row r="17" ht="19.75" customHeight="1" x14ac:dyDescent="0.15" spans="1:10">
      <c r="A17" s="144"/>
      <c r="B17" s="36" t="s">
        <v>97</v>
      </c>
      <c r="C17" s="36" t="s">
        <v>104</v>
      </c>
      <c r="D17" s="36" t="s">
        <v>95</v>
      </c>
      <c r="E17" s="36" t="s">
        <v>239</v>
      </c>
      <c r="F17" s="50" t="s">
        <v>106</v>
      </c>
      <c r="G17" s="38">
        <v>388.3</v>
      </c>
      <c r="H17" s="39">
        <v>388.3</v>
      </c>
      <c r="I17" s="39"/>
      <c r="J17" s="46"/>
    </row>
    <row r="18" ht="19.75" customHeight="1" x14ac:dyDescent="0.15" spans="1:10">
      <c r="A18" s="144"/>
      <c r="B18" s="36" t="s">
        <v>97</v>
      </c>
      <c r="C18" s="36" t="s">
        <v>107</v>
      </c>
      <c r="D18" s="36" t="s">
        <v>100</v>
      </c>
      <c r="E18" s="36" t="s">
        <v>239</v>
      </c>
      <c r="F18" s="50" t="s">
        <v>129</v>
      </c>
      <c r="G18" s="38">
        <v>47.5</v>
      </c>
      <c r="H18" s="39">
        <v>47.5</v>
      </c>
      <c r="I18" s="39"/>
      <c r="J18" s="46"/>
    </row>
    <row r="19" ht="19.75" customHeight="1" x14ac:dyDescent="0.15" spans="1:10">
      <c r="A19" s="144"/>
      <c r="B19" s="36" t="s">
        <v>97</v>
      </c>
      <c r="C19" s="36" t="s">
        <v>107</v>
      </c>
      <c r="D19" s="36" t="s">
        <v>104</v>
      </c>
      <c r="E19" s="36" t="s">
        <v>239</v>
      </c>
      <c r="F19" s="50" t="s">
        <v>108</v>
      </c>
      <c r="G19" s="38">
        <v>77.69</v>
      </c>
      <c r="H19" s="39">
        <v>77.69</v>
      </c>
      <c r="I19" s="39"/>
      <c r="J19" s="46"/>
    </row>
    <row r="20" ht="19.75" customHeight="1" x14ac:dyDescent="0.15" spans="1:10">
      <c r="A20" s="144"/>
      <c r="B20" s="36" t="s">
        <v>97</v>
      </c>
      <c r="C20" s="36" t="s">
        <v>107</v>
      </c>
      <c r="D20" s="36" t="s">
        <v>109</v>
      </c>
      <c r="E20" s="36" t="s">
        <v>239</v>
      </c>
      <c r="F20" s="50" t="s">
        <v>110</v>
      </c>
      <c r="G20" s="38">
        <v>282</v>
      </c>
      <c r="H20" s="39">
        <v>282</v>
      </c>
      <c r="I20" s="39"/>
      <c r="J20" s="46"/>
    </row>
    <row r="21" ht="19.75" customHeight="1" x14ac:dyDescent="0.15" spans="1:10">
      <c r="A21" s="144"/>
      <c r="B21" s="36" t="s">
        <v>97</v>
      </c>
      <c r="C21" s="36" t="s">
        <v>107</v>
      </c>
      <c r="D21" s="36" t="s">
        <v>111</v>
      </c>
      <c r="E21" s="36" t="s">
        <v>239</v>
      </c>
      <c r="F21" s="50" t="s">
        <v>112</v>
      </c>
      <c r="G21" s="38">
        <v>405.44</v>
      </c>
      <c r="H21" s="39">
        <v>283</v>
      </c>
      <c r="I21" s="39">
        <v>122.44</v>
      </c>
      <c r="J21" s="46"/>
    </row>
    <row r="22" ht="19.75" customHeight="1" x14ac:dyDescent="0.15" spans="1:10">
      <c r="A22" s="144"/>
      <c r="B22" s="36" t="s">
        <v>97</v>
      </c>
      <c r="C22" s="36" t="s">
        <v>107</v>
      </c>
      <c r="D22" s="36" t="s">
        <v>113</v>
      </c>
      <c r="E22" s="36" t="s">
        <v>239</v>
      </c>
      <c r="F22" s="50" t="s">
        <v>114</v>
      </c>
      <c r="G22" s="38">
        <v>10</v>
      </c>
      <c r="H22" s="39">
        <v>10</v>
      </c>
      <c r="I22" s="39"/>
      <c r="J22" s="46"/>
    </row>
    <row r="23" ht="19.75" customHeight="1" x14ac:dyDescent="0.15" spans="1:10">
      <c r="A23" s="144"/>
      <c r="B23" s="36" t="s">
        <v>97</v>
      </c>
      <c r="C23" s="36" t="s">
        <v>107</v>
      </c>
      <c r="D23" s="36" t="s">
        <v>95</v>
      </c>
      <c r="E23" s="36" t="s">
        <v>239</v>
      </c>
      <c r="F23" s="50" t="s">
        <v>115</v>
      </c>
      <c r="G23" s="38">
        <v>397.62</v>
      </c>
      <c r="H23" s="39">
        <v>397.62</v>
      </c>
      <c r="I23" s="39"/>
      <c r="J23" s="46"/>
    </row>
    <row r="24" ht="19.75" customHeight="1" x14ac:dyDescent="0.15" spans="1:10">
      <c r="A24" s="144"/>
      <c r="B24" s="36" t="s">
        <v>97</v>
      </c>
      <c r="C24" s="36" t="s">
        <v>116</v>
      </c>
      <c r="D24" s="36" t="s">
        <v>117</v>
      </c>
      <c r="E24" s="36" t="s">
        <v>239</v>
      </c>
      <c r="F24" s="50" t="s">
        <v>118</v>
      </c>
      <c r="G24" s="38">
        <v>209.3</v>
      </c>
      <c r="H24" s="39">
        <v>209.3</v>
      </c>
      <c r="I24" s="39"/>
      <c r="J24" s="46"/>
    </row>
    <row r="25" ht="19.75" customHeight="1" x14ac:dyDescent="0.15" spans="1:10">
      <c r="A25" s="144"/>
      <c r="B25" s="36" t="s">
        <v>97</v>
      </c>
      <c r="C25" s="36" t="s">
        <v>119</v>
      </c>
      <c r="D25" s="36" t="s">
        <v>98</v>
      </c>
      <c r="E25" s="36" t="s">
        <v>239</v>
      </c>
      <c r="F25" s="50" t="s">
        <v>120</v>
      </c>
      <c r="G25" s="38">
        <v>15.41</v>
      </c>
      <c r="H25" s="39">
        <v>15.41</v>
      </c>
      <c r="I25" s="39"/>
      <c r="J25" s="46"/>
    </row>
    <row r="26" ht="19.75" customHeight="1" x14ac:dyDescent="0.15" spans="1:10">
      <c r="A26" s="144"/>
      <c r="B26" s="36" t="s">
        <v>97</v>
      </c>
      <c r="C26" s="36" t="s">
        <v>119</v>
      </c>
      <c r="D26" s="36" t="s">
        <v>100</v>
      </c>
      <c r="E26" s="36" t="s">
        <v>239</v>
      </c>
      <c r="F26" s="50" t="s">
        <v>121</v>
      </c>
      <c r="G26" s="38">
        <v>89.74</v>
      </c>
      <c r="H26" s="39">
        <v>89.74</v>
      </c>
      <c r="I26" s="39"/>
      <c r="J26" s="46"/>
    </row>
    <row r="27" ht="19.75" customHeight="1" x14ac:dyDescent="0.15" spans="1:10">
      <c r="A27" s="144"/>
      <c r="B27" s="36" t="s">
        <v>97</v>
      </c>
      <c r="C27" s="36" t="s">
        <v>119</v>
      </c>
      <c r="D27" s="36" t="s">
        <v>95</v>
      </c>
      <c r="E27" s="36" t="s">
        <v>239</v>
      </c>
      <c r="F27" s="50" t="s">
        <v>122</v>
      </c>
      <c r="G27" s="38">
        <v>4.25</v>
      </c>
      <c r="H27" s="39">
        <v>4.25</v>
      </c>
      <c r="I27" s="39"/>
      <c r="J27" s="46"/>
    </row>
    <row r="28" ht="19.75" customHeight="1" x14ac:dyDescent="0.15" spans="1:10">
      <c r="A28" s="144"/>
      <c r="B28" s="36" t="s">
        <v>97</v>
      </c>
      <c r="C28" s="36" t="s">
        <v>117</v>
      </c>
      <c r="D28" s="36" t="s">
        <v>107</v>
      </c>
      <c r="E28" s="36" t="s">
        <v>239</v>
      </c>
      <c r="F28" s="50" t="s">
        <v>123</v>
      </c>
      <c r="G28" s="38">
        <v>50</v>
      </c>
      <c r="H28" s="39">
        <v>50</v>
      </c>
      <c r="I28" s="39"/>
      <c r="J28" s="46"/>
    </row>
    <row r="29" ht="19.75" customHeight="1" x14ac:dyDescent="0.15" spans="1:10">
      <c r="A29" s="144"/>
      <c r="B29" s="36" t="s">
        <v>97</v>
      </c>
      <c r="C29" s="36" t="s">
        <v>124</v>
      </c>
      <c r="D29" s="36" t="s">
        <v>95</v>
      </c>
      <c r="E29" s="36" t="s">
        <v>239</v>
      </c>
      <c r="F29" s="50" t="s">
        <v>125</v>
      </c>
      <c r="G29" s="38">
        <v>4.5</v>
      </c>
      <c r="H29" s="39">
        <v>4.5</v>
      </c>
      <c r="I29" s="39"/>
      <c r="J29" s="46"/>
    </row>
    <row r="30" ht="19.75" customHeight="1" x14ac:dyDescent="0.15" spans="1:10">
      <c r="A30" s="144"/>
      <c r="B30" s="36" t="s">
        <v>97</v>
      </c>
      <c r="C30" s="36" t="s">
        <v>95</v>
      </c>
      <c r="D30" s="36" t="s">
        <v>95</v>
      </c>
      <c r="E30" s="36" t="s">
        <v>239</v>
      </c>
      <c r="F30" s="50" t="s">
        <v>126</v>
      </c>
      <c r="G30" s="38">
        <v>400.9</v>
      </c>
      <c r="H30" s="39"/>
      <c r="I30" s="39">
        <v>400.9</v>
      </c>
      <c r="J30" s="46"/>
    </row>
    <row r="31" ht="19.75" customHeight="1" x14ac:dyDescent="0.15" spans="1:10">
      <c r="A31" s="144"/>
      <c r="B31" s="36" t="s">
        <v>127</v>
      </c>
      <c r="C31" s="36" t="s">
        <v>100</v>
      </c>
      <c r="D31" s="36" t="s">
        <v>98</v>
      </c>
      <c r="E31" s="36" t="s">
        <v>239</v>
      </c>
      <c r="F31" s="50" t="s">
        <v>128</v>
      </c>
      <c r="G31" s="38">
        <v>229.17</v>
      </c>
      <c r="H31" s="39">
        <v>229.17</v>
      </c>
      <c r="I31" s="39"/>
      <c r="J31" s="46"/>
    </row>
    <row r="32" ht="8.5" customHeight="1" x14ac:dyDescent="0.15" spans="1:10">
      <c r="A32" s="40"/>
      <c r="B32" s="41"/>
      <c r="C32" s="41"/>
      <c r="D32" s="41"/>
      <c r="E32" s="41"/>
      <c r="F32" s="40"/>
      <c r="G32" s="40"/>
      <c r="H32" s="40"/>
      <c r="I32" s="40"/>
      <c r="J32" s="48"/>
    </row>
  </sheetData>
  <mergeCells count="12">
    <mergeCell ref="B1:D1"/>
    <mergeCell ref="G1:I1"/>
    <mergeCell ref="B2:I2"/>
    <mergeCell ref="B3:F3"/>
    <mergeCell ref="B4:F4"/>
    <mergeCell ref="B5:D5"/>
    <mergeCell ref="A10:A31"/>
    <mergeCell ref="E5:E6"/>
    <mergeCell ref="F5:F6"/>
    <mergeCell ref="G4:G6"/>
    <mergeCell ref="H4:H6"/>
    <mergeCell ref="I4:I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howOutlineSymbols="1"/>
  </sheetPr>
  <dimension ref="A1:I99"/>
  <sheetViews>
    <sheetView zoomScaleNormal="100" topLeftCell="A1" workbookViewId="0">
      <pane ySplit="6" topLeftCell="A7" activePane="bottomLeft" state="frozen"/>
      <selection activeCell="A1" activeCellId="0" sqref="A1"/>
      <selection pane="bottomLeft" activeCell="E103" activeCellId="0" sqref="E103"/>
    </sheetView>
  </sheetViews>
  <sheetFormatPr defaultRowHeight="15.0" defaultColWidth="10.000152587890625" x14ac:dyDescent="0.15"/>
  <cols>
    <col min="1" max="1" width="1.5" customWidth="1"/>
    <col min="2" max="3" width="6.125" customWidth="1"/>
    <col min="4" max="4" width="16.375" customWidth="1"/>
    <col min="5" max="5" width="41.0" customWidth="1"/>
    <col min="6" max="8" width="16.375" customWidth="1"/>
    <col min="9" max="9" width="1.5" customWidth="1"/>
  </cols>
  <sheetData>
    <row r="1" ht="14.3" customHeight="1" x14ac:dyDescent="0.15" spans="1:9">
      <c r="A1" s="25"/>
      <c r="B1" s="145"/>
      <c r="C1" s="145"/>
      <c r="D1" s="51"/>
      <c r="E1" s="51"/>
      <c r="F1" s="24"/>
      <c r="G1" s="24"/>
      <c r="H1" s="52" t="s">
        <v>240</v>
      </c>
      <c r="I1" s="61"/>
    </row>
    <row r="2" ht="19.75" customHeight="1" x14ac:dyDescent="0.15" spans="1:9">
      <c r="A2" s="24"/>
      <c r="B2" s="142" t="s">
        <v>241</v>
      </c>
      <c r="C2" s="142"/>
      <c r="D2" s="142"/>
      <c r="E2" s="142"/>
      <c r="F2" s="142"/>
      <c r="G2" s="142"/>
      <c r="H2" s="142"/>
      <c r="I2" s="61"/>
    </row>
    <row r="3" ht="17.05" customHeight="1" x14ac:dyDescent="0.15" spans="1:9">
      <c r="A3" s="28"/>
      <c r="B3" s="146" t="s">
        <v>4</v>
      </c>
      <c r="C3" s="146"/>
      <c r="D3" s="146"/>
      <c r="E3" s="146"/>
      <c r="G3" s="28"/>
      <c r="H3" s="53" t="s">
        <v>5</v>
      </c>
      <c r="I3" s="61"/>
    </row>
    <row r="4" ht="21.35" customHeight="1" x14ac:dyDescent="0.15" spans="1:9">
      <c r="A4" s="30"/>
      <c r="B4" s="140" t="s">
        <v>8</v>
      </c>
      <c r="C4" s="140"/>
      <c r="D4" s="140"/>
      <c r="E4" s="140"/>
      <c r="F4" s="140" t="s">
        <v>86</v>
      </c>
      <c r="G4" s="140"/>
      <c r="H4" s="140"/>
      <c r="I4" s="61"/>
    </row>
    <row r="5" ht="21.35" customHeight="1" x14ac:dyDescent="0.15" spans="1:9">
      <c r="A5" s="30"/>
      <c r="B5" s="140" t="s">
        <v>88</v>
      </c>
      <c r="C5" s="140"/>
      <c r="D5" s="140" t="s">
        <v>62</v>
      </c>
      <c r="E5" s="140" t="s">
        <v>63</v>
      </c>
      <c r="F5" s="140" t="s">
        <v>51</v>
      </c>
      <c r="G5" s="140" t="s">
        <v>242</v>
      </c>
      <c r="H5" s="140" t="s">
        <v>243</v>
      </c>
      <c r="I5" s="61"/>
    </row>
    <row r="6" ht="21.35" customHeight="1" x14ac:dyDescent="0.15" spans="1:9">
      <c r="A6" s="23"/>
      <c r="B6" s="54" t="s">
        <v>89</v>
      </c>
      <c r="C6" s="54" t="s">
        <v>90</v>
      </c>
      <c r="D6" s="140"/>
      <c r="E6" s="140"/>
      <c r="F6" s="140"/>
      <c r="G6" s="140"/>
      <c r="H6" s="140"/>
      <c r="I6" s="61"/>
    </row>
    <row r="7" ht="19.9" customHeight="1" hidden="1" x14ac:dyDescent="0.15" spans="1:9">
      <c r="A7" s="30"/>
      <c r="B7" s="55"/>
      <c r="C7" s="55"/>
      <c r="D7" s="55"/>
      <c r="E7" s="34" t="s">
        <v>64</v>
      </c>
      <c r="F7" s="56">
        <v>2855.03</v>
      </c>
      <c r="G7" s="56">
        <v>2563.95</v>
      </c>
      <c r="H7" s="56">
        <v>291.08</v>
      </c>
      <c r="I7" s="61"/>
    </row>
    <row r="8" ht="19.9" customHeight="1" hidden="1" x14ac:dyDescent="0.15" spans="1:9">
      <c r="A8" s="30"/>
      <c r="B8" s="57"/>
      <c r="C8" s="57"/>
      <c r="D8" s="58"/>
      <c r="E8" s="59"/>
      <c r="F8" s="60">
        <v>2855.03</v>
      </c>
      <c r="G8" s="60">
        <v>2563.95</v>
      </c>
      <c r="H8" s="60">
        <v>291.08</v>
      </c>
      <c r="I8" s="61"/>
    </row>
    <row r="9" ht="19.9" customHeight="1" hidden="1" x14ac:dyDescent="0.15" spans="1:9">
      <c r="A9" s="30"/>
      <c r="B9" s="57"/>
      <c r="C9" s="57"/>
      <c r="D9" s="58" t="s">
        <v>65</v>
      </c>
      <c r="E9" s="205" t="s">
        <v>66</v>
      </c>
      <c r="F9" s="60">
        <v>1950.83</v>
      </c>
      <c r="G9" s="60">
        <v>1754.34</v>
      </c>
      <c r="H9" s="60">
        <v>196.49</v>
      </c>
      <c r="I9" s="61"/>
    </row>
    <row r="10" ht="19.9" customHeight="1" hidden="1" x14ac:dyDescent="0.15" spans="1:9">
      <c r="A10" s="30"/>
      <c r="B10" s="57"/>
      <c r="C10" s="57"/>
      <c r="D10" s="58" t="s">
        <v>187</v>
      </c>
      <c r="E10" s="205" t="s">
        <v>244</v>
      </c>
      <c r="F10" s="60">
        <v>1754.34</v>
      </c>
      <c r="G10" s="60">
        <v>1754.34</v>
      </c>
      <c r="H10" s="60"/>
      <c r="I10" s="61"/>
    </row>
    <row r="11" ht="19.9" customHeight="1" hidden="1" x14ac:dyDescent="0.15" spans="1:9">
      <c r="A11" s="30"/>
      <c r="B11" s="206" t="s">
        <v>187</v>
      </c>
      <c r="C11" s="206" t="s">
        <v>98</v>
      </c>
      <c r="D11" s="58" t="s">
        <v>245</v>
      </c>
      <c r="E11" s="205" t="s">
        <v>246</v>
      </c>
      <c r="F11" s="60">
        <v>560.37</v>
      </c>
      <c r="G11" s="60">
        <v>560.37</v>
      </c>
      <c r="H11" s="60"/>
      <c r="I11" s="61"/>
    </row>
    <row r="12" ht="19.9" customHeight="1" hidden="1" x14ac:dyDescent="0.15" spans="1:9">
      <c r="A12" s="141"/>
      <c r="B12" s="206" t="s">
        <v>187</v>
      </c>
      <c r="C12" s="206" t="s">
        <v>98</v>
      </c>
      <c r="D12" s="58" t="s">
        <v>247</v>
      </c>
      <c r="E12" s="205" t="s">
        <v>248</v>
      </c>
      <c r="F12" s="60">
        <v>93.47</v>
      </c>
      <c r="G12" s="60">
        <v>93.47</v>
      </c>
      <c r="H12" s="60"/>
      <c r="I12" s="61"/>
    </row>
    <row r="13" ht="19.9" customHeight="1" hidden="1" x14ac:dyDescent="0.15" spans="1:9">
      <c r="A13" s="141"/>
      <c r="B13" s="206" t="s">
        <v>187</v>
      </c>
      <c r="C13" s="206" t="s">
        <v>98</v>
      </c>
      <c r="D13" s="58" t="s">
        <v>249</v>
      </c>
      <c r="E13" s="205" t="s">
        <v>250</v>
      </c>
      <c r="F13" s="60">
        <v>466.9</v>
      </c>
      <c r="G13" s="60">
        <v>466.9</v>
      </c>
      <c r="H13" s="60"/>
      <c r="I13" s="61"/>
    </row>
    <row r="14" ht="19.9" customHeight="1" hidden="1" x14ac:dyDescent="0.15" spans="1:9">
      <c r="B14" s="206" t="s">
        <v>187</v>
      </c>
      <c r="C14" s="206" t="s">
        <v>100</v>
      </c>
      <c r="D14" s="58" t="s">
        <v>251</v>
      </c>
      <c r="E14" s="205" t="s">
        <v>252</v>
      </c>
      <c r="F14" s="60">
        <v>80.39</v>
      </c>
      <c r="G14" s="60">
        <v>80.39</v>
      </c>
      <c r="H14" s="60"/>
      <c r="I14" s="61"/>
    </row>
    <row r="15" ht="19.9" customHeight="1" hidden="1" x14ac:dyDescent="0.15" spans="1:9">
      <c r="A15" s="141"/>
      <c r="B15" s="206" t="s">
        <v>187</v>
      </c>
      <c r="C15" s="206" t="s">
        <v>100</v>
      </c>
      <c r="D15" s="58" t="s">
        <v>253</v>
      </c>
      <c r="E15" s="205" t="s">
        <v>254</v>
      </c>
      <c r="F15" s="60">
        <v>56.11</v>
      </c>
      <c r="G15" s="60">
        <v>56.11</v>
      </c>
      <c r="H15" s="60"/>
      <c r="I15" s="61"/>
    </row>
    <row r="16" ht="19.9" customHeight="1" hidden="1" x14ac:dyDescent="0.15" spans="1:9">
      <c r="A16" s="141"/>
      <c r="B16" s="206" t="s">
        <v>187</v>
      </c>
      <c r="C16" s="206" t="s">
        <v>100</v>
      </c>
      <c r="D16" s="58" t="s">
        <v>255</v>
      </c>
      <c r="E16" s="205" t="s">
        <v>256</v>
      </c>
      <c r="F16" s="60">
        <v>24.28</v>
      </c>
      <c r="G16" s="60">
        <v>24.28</v>
      </c>
      <c r="H16" s="60"/>
      <c r="I16" s="61"/>
    </row>
    <row r="17" ht="19.9" customHeight="1" hidden="1" x14ac:dyDescent="0.15" spans="1:9">
      <c r="B17" s="206" t="s">
        <v>187</v>
      </c>
      <c r="C17" s="206" t="s">
        <v>104</v>
      </c>
      <c r="D17" s="58" t="s">
        <v>257</v>
      </c>
      <c r="E17" s="205" t="s">
        <v>258</v>
      </c>
      <c r="F17" s="60">
        <v>351.06</v>
      </c>
      <c r="G17" s="60">
        <v>351.06</v>
      </c>
      <c r="H17" s="60"/>
      <c r="I17" s="61"/>
    </row>
    <row r="18" ht="19.9" customHeight="1" hidden="1" x14ac:dyDescent="0.15" spans="1:9">
      <c r="B18" s="206" t="s">
        <v>187</v>
      </c>
      <c r="C18" s="206" t="s">
        <v>116</v>
      </c>
      <c r="D18" s="58" t="s">
        <v>259</v>
      </c>
      <c r="E18" s="205" t="s">
        <v>260</v>
      </c>
      <c r="F18" s="60">
        <v>314.76</v>
      </c>
      <c r="G18" s="60">
        <v>314.76</v>
      </c>
      <c r="H18" s="60"/>
      <c r="I18" s="61"/>
    </row>
    <row r="19" ht="19.9" customHeight="1" hidden="1" x14ac:dyDescent="0.15" spans="1:9">
      <c r="B19" s="206" t="s">
        <v>187</v>
      </c>
      <c r="C19" s="206" t="s">
        <v>109</v>
      </c>
      <c r="D19" s="58" t="s">
        <v>261</v>
      </c>
      <c r="E19" s="205" t="s">
        <v>262</v>
      </c>
      <c r="F19" s="60">
        <v>209.05</v>
      </c>
      <c r="G19" s="60">
        <v>209.05</v>
      </c>
      <c r="H19" s="60"/>
      <c r="I19" s="61"/>
    </row>
    <row r="20" ht="19.9" customHeight="1" hidden="1" x14ac:dyDescent="0.15" spans="1:9">
      <c r="B20" s="206" t="s">
        <v>187</v>
      </c>
      <c r="C20" s="206" t="s">
        <v>113</v>
      </c>
      <c r="D20" s="58" t="s">
        <v>263</v>
      </c>
      <c r="E20" s="205" t="s">
        <v>264</v>
      </c>
      <c r="F20" s="60">
        <v>72.25</v>
      </c>
      <c r="G20" s="60">
        <v>72.25</v>
      </c>
      <c r="H20" s="60"/>
      <c r="I20" s="61"/>
    </row>
    <row r="21" ht="19.9" customHeight="1" hidden="1" x14ac:dyDescent="0.15" spans="1:9">
      <c r="B21" s="206" t="s">
        <v>187</v>
      </c>
      <c r="C21" s="206" t="s">
        <v>265</v>
      </c>
      <c r="D21" s="58" t="s">
        <v>266</v>
      </c>
      <c r="E21" s="205" t="s">
        <v>267</v>
      </c>
      <c r="F21" s="60">
        <v>9.66</v>
      </c>
      <c r="G21" s="60">
        <v>9.66</v>
      </c>
      <c r="H21" s="60"/>
      <c r="I21" s="61"/>
    </row>
    <row r="22" ht="19.9" customHeight="1" hidden="1" x14ac:dyDescent="0.15" spans="1:9">
      <c r="B22" s="206" t="s">
        <v>187</v>
      </c>
      <c r="C22" s="206" t="s">
        <v>268</v>
      </c>
      <c r="D22" s="58" t="s">
        <v>269</v>
      </c>
      <c r="E22" s="205" t="s">
        <v>270</v>
      </c>
      <c r="F22" s="60">
        <v>156.79</v>
      </c>
      <c r="G22" s="60">
        <v>156.79</v>
      </c>
      <c r="H22" s="60"/>
      <c r="I22" s="61"/>
    </row>
    <row r="23" ht="19.9" customHeight="1" hidden="1" x14ac:dyDescent="0.15" spans="1:9">
      <c r="B23" s="57"/>
      <c r="C23" s="57"/>
      <c r="D23" s="58" t="s">
        <v>217</v>
      </c>
      <c r="E23" s="205" t="s">
        <v>271</v>
      </c>
      <c r="F23" s="60">
        <v>196.49</v>
      </c>
      <c r="G23" s="60"/>
      <c r="H23" s="60">
        <v>196.49</v>
      </c>
      <c r="I23" s="61"/>
    </row>
    <row r="24" ht="19.9" customHeight="1" hidden="1" x14ac:dyDescent="0.15" spans="1:9">
      <c r="A24" s="30"/>
      <c r="B24" s="206" t="s">
        <v>217</v>
      </c>
      <c r="C24" s="206" t="s">
        <v>98</v>
      </c>
      <c r="D24" s="58" t="s">
        <v>272</v>
      </c>
      <c r="E24" s="205" t="s">
        <v>273</v>
      </c>
      <c r="F24" s="60">
        <v>25.5</v>
      </c>
      <c r="G24" s="60"/>
      <c r="H24" s="60">
        <v>25.5</v>
      </c>
      <c r="I24" s="61"/>
    </row>
    <row r="25" ht="19.9" customHeight="1" hidden="1" x14ac:dyDescent="0.15" spans="1:9">
      <c r="B25" s="206" t="s">
        <v>217</v>
      </c>
      <c r="C25" s="206" t="s">
        <v>100</v>
      </c>
      <c r="D25" s="58" t="s">
        <v>274</v>
      </c>
      <c r="E25" s="205" t="s">
        <v>275</v>
      </c>
      <c r="F25" s="60">
        <v>10.5</v>
      </c>
      <c r="G25" s="60"/>
      <c r="H25" s="60">
        <v>10.5</v>
      </c>
      <c r="I25" s="61"/>
    </row>
    <row r="26" ht="19.9" customHeight="1" hidden="1" x14ac:dyDescent="0.15" spans="1:9">
      <c r="B26" s="206" t="s">
        <v>217</v>
      </c>
      <c r="C26" s="206" t="s">
        <v>104</v>
      </c>
      <c r="D26" s="58" t="s">
        <v>276</v>
      </c>
      <c r="E26" s="205" t="s">
        <v>277</v>
      </c>
      <c r="F26" s="60">
        <v>5</v>
      </c>
      <c r="G26" s="60"/>
      <c r="H26" s="60">
        <v>5</v>
      </c>
      <c r="I26" s="61"/>
    </row>
    <row r="27" ht="19.9" customHeight="1" hidden="1" x14ac:dyDescent="0.15" spans="1:9">
      <c r="B27" s="206" t="s">
        <v>217</v>
      </c>
      <c r="C27" s="206" t="s">
        <v>93</v>
      </c>
      <c r="D27" s="58" t="s">
        <v>278</v>
      </c>
      <c r="E27" s="205" t="s">
        <v>279</v>
      </c>
      <c r="F27" s="60">
        <v>0.85</v>
      </c>
      <c r="G27" s="60"/>
      <c r="H27" s="60">
        <v>0.85</v>
      </c>
      <c r="I27" s="61"/>
    </row>
    <row r="28" ht="19.9" customHeight="1" hidden="1" x14ac:dyDescent="0.15" spans="1:9">
      <c r="B28" s="206" t="s">
        <v>217</v>
      </c>
      <c r="C28" s="206" t="s">
        <v>280</v>
      </c>
      <c r="D28" s="58" t="s">
        <v>281</v>
      </c>
      <c r="E28" s="205" t="s">
        <v>282</v>
      </c>
      <c r="F28" s="60">
        <v>8</v>
      </c>
      <c r="G28" s="60"/>
      <c r="H28" s="60">
        <v>8</v>
      </c>
      <c r="I28" s="61"/>
    </row>
    <row r="29" ht="19.9" customHeight="1" hidden="1" x14ac:dyDescent="0.15" spans="1:9">
      <c r="B29" s="206" t="s">
        <v>217</v>
      </c>
      <c r="C29" s="206" t="s">
        <v>116</v>
      </c>
      <c r="D29" s="58" t="s">
        <v>283</v>
      </c>
      <c r="E29" s="205" t="s">
        <v>284</v>
      </c>
      <c r="F29" s="60">
        <v>2.5</v>
      </c>
      <c r="G29" s="60"/>
      <c r="H29" s="60">
        <v>2.5</v>
      </c>
      <c r="I29" s="61"/>
    </row>
    <row r="30" ht="19.9" customHeight="1" x14ac:dyDescent="0.15" spans="1:9">
      <c r="B30" s="206" t="s">
        <v>217</v>
      </c>
      <c r="C30" s="206" t="s">
        <v>119</v>
      </c>
      <c r="D30" s="58" t="s">
        <v>285</v>
      </c>
      <c r="E30" s="205" t="s">
        <v>286</v>
      </c>
      <c r="F30" s="60">
        <v>31.5</v>
      </c>
      <c r="G30" s="60"/>
      <c r="H30" s="60">
        <v>31.5</v>
      </c>
      <c r="I30" s="61"/>
    </row>
    <row r="31" ht="19.9" customHeight="1" hidden="1" x14ac:dyDescent="0.15" spans="1:9">
      <c r="B31" s="206" t="s">
        <v>217</v>
      </c>
      <c r="C31" s="206" t="s">
        <v>268</v>
      </c>
      <c r="D31" s="58" t="s">
        <v>287</v>
      </c>
      <c r="E31" s="205" t="s">
        <v>288</v>
      </c>
      <c r="F31" s="60">
        <v>12</v>
      </c>
      <c r="G31" s="60"/>
      <c r="H31" s="60">
        <v>12</v>
      </c>
      <c r="I31" s="61"/>
    </row>
    <row r="32" ht="19.9" customHeight="1" x14ac:dyDescent="0.15" spans="1:9">
      <c r="B32" s="206" t="s">
        <v>217</v>
      </c>
      <c r="C32" s="206" t="s">
        <v>289</v>
      </c>
      <c r="D32" s="58" t="s">
        <v>290</v>
      </c>
      <c r="E32" s="205" t="s">
        <v>291</v>
      </c>
      <c r="F32" s="60">
        <v>0.5</v>
      </c>
      <c r="G32" s="60"/>
      <c r="H32" s="60">
        <v>0.5</v>
      </c>
      <c r="I32" s="61"/>
    </row>
    <row r="33" ht="19.9" customHeight="1" x14ac:dyDescent="0.15" spans="1:9">
      <c r="B33" s="206" t="s">
        <v>217</v>
      </c>
      <c r="C33" s="206" t="s">
        <v>292</v>
      </c>
      <c r="D33" s="58" t="s">
        <v>293</v>
      </c>
      <c r="E33" s="205" t="s">
        <v>294</v>
      </c>
      <c r="F33" s="60">
        <v>0.5</v>
      </c>
      <c r="G33" s="60"/>
      <c r="H33" s="60">
        <v>0.5</v>
      </c>
      <c r="I33" s="61"/>
    </row>
    <row r="34" ht="19.9" customHeight="1" hidden="1" x14ac:dyDescent="0.15" spans="1:9">
      <c r="B34" s="206" t="s">
        <v>217</v>
      </c>
      <c r="C34" s="206" t="s">
        <v>117</v>
      </c>
      <c r="D34" s="58" t="s">
        <v>295</v>
      </c>
      <c r="E34" s="205" t="s">
        <v>296</v>
      </c>
      <c r="F34" s="60">
        <v>1.7</v>
      </c>
      <c r="G34" s="60"/>
      <c r="H34" s="60">
        <v>1.7</v>
      </c>
      <c r="I34" s="61"/>
    </row>
    <row r="35" ht="19.9" customHeight="1" hidden="1" x14ac:dyDescent="0.15" spans="1:9">
      <c r="B35" s="206" t="s">
        <v>217</v>
      </c>
      <c r="C35" s="206" t="s">
        <v>297</v>
      </c>
      <c r="D35" s="58" t="s">
        <v>298</v>
      </c>
      <c r="E35" s="205" t="s">
        <v>299</v>
      </c>
      <c r="F35" s="60">
        <v>12</v>
      </c>
      <c r="G35" s="60"/>
      <c r="H35" s="60">
        <v>12</v>
      </c>
      <c r="I35" s="61"/>
    </row>
    <row r="36" ht="19.9" customHeight="1" hidden="1" x14ac:dyDescent="0.15" spans="1:9">
      <c r="B36" s="206" t="s">
        <v>217</v>
      </c>
      <c r="C36" s="206" t="s">
        <v>218</v>
      </c>
      <c r="D36" s="58" t="s">
        <v>300</v>
      </c>
      <c r="E36" s="205" t="s">
        <v>301</v>
      </c>
      <c r="F36" s="60">
        <v>11.39</v>
      </c>
      <c r="G36" s="60"/>
      <c r="H36" s="60">
        <v>11.39</v>
      </c>
      <c r="I36" s="61"/>
    </row>
    <row r="37" ht="19.9" customHeight="1" hidden="1" x14ac:dyDescent="0.15" spans="1:9">
      <c r="A37" s="141"/>
      <c r="B37" s="206" t="s">
        <v>217</v>
      </c>
      <c r="C37" s="206" t="s">
        <v>218</v>
      </c>
      <c r="D37" s="58" t="s">
        <v>302</v>
      </c>
      <c r="E37" s="205" t="s">
        <v>303</v>
      </c>
      <c r="F37" s="60">
        <v>1.89</v>
      </c>
      <c r="G37" s="60"/>
      <c r="H37" s="60">
        <v>1.89</v>
      </c>
      <c r="I37" s="61"/>
    </row>
    <row r="38" ht="19.9" customHeight="1" hidden="1" x14ac:dyDescent="0.15" spans="1:9">
      <c r="A38" s="141"/>
      <c r="B38" s="206" t="s">
        <v>217</v>
      </c>
      <c r="C38" s="206" t="s">
        <v>218</v>
      </c>
      <c r="D38" s="58" t="s">
        <v>304</v>
      </c>
      <c r="E38" s="205" t="s">
        <v>305</v>
      </c>
      <c r="F38" s="60">
        <v>9.5</v>
      </c>
      <c r="G38" s="60"/>
      <c r="H38" s="60">
        <v>9.5</v>
      </c>
      <c r="I38" s="61"/>
    </row>
    <row r="39" ht="19.9" customHeight="1" hidden="1" x14ac:dyDescent="0.15" spans="1:9">
      <c r="B39" s="206" t="s">
        <v>217</v>
      </c>
      <c r="C39" s="206" t="s">
        <v>222</v>
      </c>
      <c r="D39" s="58" t="s">
        <v>306</v>
      </c>
      <c r="E39" s="205" t="s">
        <v>307</v>
      </c>
      <c r="F39" s="60">
        <v>16.81</v>
      </c>
      <c r="G39" s="60"/>
      <c r="H39" s="60">
        <v>16.81</v>
      </c>
      <c r="I39" s="61"/>
    </row>
    <row r="40" ht="19.9" customHeight="1" hidden="1" x14ac:dyDescent="0.15" spans="1:9">
      <c r="A40" s="141"/>
      <c r="B40" s="206" t="s">
        <v>217</v>
      </c>
      <c r="C40" s="206" t="s">
        <v>222</v>
      </c>
      <c r="D40" s="58" t="s">
        <v>308</v>
      </c>
      <c r="E40" s="205" t="s">
        <v>309</v>
      </c>
      <c r="F40" s="60">
        <v>2.8</v>
      </c>
      <c r="G40" s="60"/>
      <c r="H40" s="60">
        <v>2.8</v>
      </c>
      <c r="I40" s="61"/>
    </row>
    <row r="41" ht="19.9" customHeight="1" hidden="1" x14ac:dyDescent="0.15" spans="1:9">
      <c r="A41" s="141"/>
      <c r="B41" s="206" t="s">
        <v>217</v>
      </c>
      <c r="C41" s="206" t="s">
        <v>222</v>
      </c>
      <c r="D41" s="58" t="s">
        <v>310</v>
      </c>
      <c r="E41" s="205" t="s">
        <v>311</v>
      </c>
      <c r="F41" s="60">
        <v>14.01</v>
      </c>
      <c r="G41" s="60"/>
      <c r="H41" s="60">
        <v>14.01</v>
      </c>
      <c r="I41" s="61"/>
    </row>
    <row r="42" ht="19.9" customHeight="1" hidden="1" x14ac:dyDescent="0.15" spans="1:9">
      <c r="B42" s="206" t="s">
        <v>217</v>
      </c>
      <c r="C42" s="206" t="s">
        <v>312</v>
      </c>
      <c r="D42" s="58" t="s">
        <v>313</v>
      </c>
      <c r="E42" s="205" t="s">
        <v>314</v>
      </c>
      <c r="F42" s="60">
        <v>5.8</v>
      </c>
      <c r="G42" s="60"/>
      <c r="H42" s="60">
        <v>5.8</v>
      </c>
      <c r="I42" s="61"/>
    </row>
    <row r="43" ht="19.9" customHeight="1" hidden="1" x14ac:dyDescent="0.15" spans="1:9">
      <c r="B43" s="206" t="s">
        <v>217</v>
      </c>
      <c r="C43" s="206" t="s">
        <v>315</v>
      </c>
      <c r="D43" s="58" t="s">
        <v>316</v>
      </c>
      <c r="E43" s="205" t="s">
        <v>317</v>
      </c>
      <c r="F43" s="60">
        <v>18.28</v>
      </c>
      <c r="G43" s="60"/>
      <c r="H43" s="60">
        <v>18.28</v>
      </c>
      <c r="I43" s="61"/>
    </row>
    <row r="44" ht="19.9" customHeight="1" hidden="1" x14ac:dyDescent="0.15" spans="1:9">
      <c r="B44" s="206" t="s">
        <v>217</v>
      </c>
      <c r="C44" s="206" t="s">
        <v>95</v>
      </c>
      <c r="D44" s="58" t="s">
        <v>318</v>
      </c>
      <c r="E44" s="205" t="s">
        <v>319</v>
      </c>
      <c r="F44" s="60">
        <v>33.66</v>
      </c>
      <c r="G44" s="60"/>
      <c r="H44" s="60">
        <v>33.66</v>
      </c>
      <c r="I44" s="61"/>
    </row>
    <row r="45" ht="19.9" customHeight="1" hidden="1" x14ac:dyDescent="0.15" spans="1:9">
      <c r="B45" s="57"/>
      <c r="C45" s="57"/>
      <c r="D45" s="58" t="s">
        <v>67</v>
      </c>
      <c r="E45" s="205" t="s">
        <v>68</v>
      </c>
      <c r="F45" s="60">
        <v>107.66</v>
      </c>
      <c r="G45" s="60">
        <v>91.44</v>
      </c>
      <c r="H45" s="60">
        <v>16.21</v>
      </c>
      <c r="I45" s="61"/>
    </row>
    <row r="46" ht="19.9" customHeight="1" hidden="1" x14ac:dyDescent="0.15" spans="1:9">
      <c r="A46" s="30"/>
      <c r="B46" s="57"/>
      <c r="C46" s="57"/>
      <c r="D46" s="58" t="s">
        <v>187</v>
      </c>
      <c r="E46" s="205" t="s">
        <v>244</v>
      </c>
      <c r="F46" s="60">
        <v>91.44</v>
      </c>
      <c r="G46" s="60">
        <v>91.44</v>
      </c>
      <c r="H46" s="60"/>
      <c r="I46" s="61"/>
    </row>
    <row r="47" ht="19.9" customHeight="1" hidden="1" x14ac:dyDescent="0.15" spans="1:9">
      <c r="A47" s="30"/>
      <c r="B47" s="206" t="s">
        <v>187</v>
      </c>
      <c r="C47" s="206" t="s">
        <v>98</v>
      </c>
      <c r="D47" s="58" t="s">
        <v>245</v>
      </c>
      <c r="E47" s="205" t="s">
        <v>246</v>
      </c>
      <c r="F47" s="60">
        <v>26.34</v>
      </c>
      <c r="G47" s="60">
        <v>26.34</v>
      </c>
      <c r="H47" s="60"/>
      <c r="I47" s="61"/>
    </row>
    <row r="48" ht="19.9" customHeight="1" hidden="1" x14ac:dyDescent="0.15" spans="1:9">
      <c r="A48" s="30"/>
      <c r="B48" s="206" t="s">
        <v>187</v>
      </c>
      <c r="C48" s="206" t="s">
        <v>98</v>
      </c>
      <c r="D48" s="58" t="s">
        <v>247</v>
      </c>
      <c r="E48" s="205" t="s">
        <v>248</v>
      </c>
      <c r="F48" s="60">
        <v>26.34</v>
      </c>
      <c r="G48" s="60">
        <v>26.34</v>
      </c>
      <c r="H48" s="60"/>
      <c r="I48" s="61"/>
    </row>
    <row r="49" ht="19.9" customHeight="1" hidden="1" x14ac:dyDescent="0.15" spans="1:9">
      <c r="B49" s="206" t="s">
        <v>187</v>
      </c>
      <c r="C49" s="206" t="s">
        <v>100</v>
      </c>
      <c r="D49" s="58" t="s">
        <v>251</v>
      </c>
      <c r="E49" s="205" t="s">
        <v>252</v>
      </c>
      <c r="F49" s="60">
        <v>19.57</v>
      </c>
      <c r="G49" s="60">
        <v>19.57</v>
      </c>
      <c r="H49" s="60"/>
      <c r="I49" s="61"/>
    </row>
    <row r="50" ht="19.9" customHeight="1" hidden="1" x14ac:dyDescent="0.15" spans="1:9">
      <c r="A50" s="30"/>
      <c r="B50" s="206" t="s">
        <v>187</v>
      </c>
      <c r="C50" s="206" t="s">
        <v>100</v>
      </c>
      <c r="D50" s="58" t="s">
        <v>253</v>
      </c>
      <c r="E50" s="205" t="s">
        <v>254</v>
      </c>
      <c r="F50" s="60">
        <v>19.57</v>
      </c>
      <c r="G50" s="60">
        <v>19.57</v>
      </c>
      <c r="H50" s="60"/>
      <c r="I50" s="61"/>
    </row>
    <row r="51" ht="19.9" customHeight="1" hidden="1" x14ac:dyDescent="0.15" spans="1:9">
      <c r="B51" s="206" t="s">
        <v>187</v>
      </c>
      <c r="C51" s="206" t="s">
        <v>104</v>
      </c>
      <c r="D51" s="58" t="s">
        <v>257</v>
      </c>
      <c r="E51" s="205" t="s">
        <v>258</v>
      </c>
      <c r="F51" s="60">
        <v>22.5</v>
      </c>
      <c r="G51" s="60">
        <v>22.5</v>
      </c>
      <c r="H51" s="60"/>
      <c r="I51" s="61"/>
    </row>
    <row r="52" ht="19.9" customHeight="1" hidden="1" x14ac:dyDescent="0.15" spans="1:9">
      <c r="B52" s="206" t="s">
        <v>187</v>
      </c>
      <c r="C52" s="206" t="s">
        <v>109</v>
      </c>
      <c r="D52" s="58" t="s">
        <v>261</v>
      </c>
      <c r="E52" s="205" t="s">
        <v>262</v>
      </c>
      <c r="F52" s="60">
        <v>10.95</v>
      </c>
      <c r="G52" s="60">
        <v>10.95</v>
      </c>
      <c r="H52" s="60"/>
      <c r="I52" s="61"/>
    </row>
    <row r="53" ht="19.9" customHeight="1" hidden="1" x14ac:dyDescent="0.15" spans="1:9">
      <c r="B53" s="206" t="s">
        <v>187</v>
      </c>
      <c r="C53" s="206" t="s">
        <v>113</v>
      </c>
      <c r="D53" s="58" t="s">
        <v>263</v>
      </c>
      <c r="E53" s="205" t="s">
        <v>264</v>
      </c>
      <c r="F53" s="60">
        <v>3.61</v>
      </c>
      <c r="G53" s="60">
        <v>3.61</v>
      </c>
      <c r="H53" s="60"/>
      <c r="I53" s="61"/>
    </row>
    <row r="54" ht="19.9" customHeight="1" hidden="1" x14ac:dyDescent="0.15" spans="1:9">
      <c r="B54" s="206" t="s">
        <v>187</v>
      </c>
      <c r="C54" s="206" t="s">
        <v>265</v>
      </c>
      <c r="D54" s="58" t="s">
        <v>266</v>
      </c>
      <c r="E54" s="205" t="s">
        <v>267</v>
      </c>
      <c r="F54" s="60">
        <v>0.27</v>
      </c>
      <c r="G54" s="60">
        <v>0.27</v>
      </c>
      <c r="H54" s="60"/>
      <c r="I54" s="61"/>
    </row>
    <row r="55" ht="19.9" customHeight="1" hidden="1" x14ac:dyDescent="0.15" spans="1:9">
      <c r="B55" s="206" t="s">
        <v>187</v>
      </c>
      <c r="C55" s="206" t="s">
        <v>268</v>
      </c>
      <c r="D55" s="58" t="s">
        <v>269</v>
      </c>
      <c r="E55" s="205" t="s">
        <v>270</v>
      </c>
      <c r="F55" s="60">
        <v>8.21</v>
      </c>
      <c r="G55" s="60">
        <v>8.21</v>
      </c>
      <c r="H55" s="60"/>
      <c r="I55" s="61"/>
    </row>
    <row r="56" ht="19.9" customHeight="1" hidden="1" x14ac:dyDescent="0.15" spans="1:9">
      <c r="B56" s="57"/>
      <c r="C56" s="57"/>
      <c r="D56" s="58" t="s">
        <v>217</v>
      </c>
      <c r="E56" s="205" t="s">
        <v>271</v>
      </c>
      <c r="F56" s="60">
        <v>16.21</v>
      </c>
      <c r="G56" s="60"/>
      <c r="H56" s="60">
        <v>16.21</v>
      </c>
      <c r="I56" s="61"/>
    </row>
    <row r="57" ht="19.9" customHeight="1" hidden="1" x14ac:dyDescent="0.15" spans="1:9">
      <c r="A57" s="30"/>
      <c r="B57" s="206" t="s">
        <v>217</v>
      </c>
      <c r="C57" s="206" t="s">
        <v>98</v>
      </c>
      <c r="D57" s="58" t="s">
        <v>272</v>
      </c>
      <c r="E57" s="205" t="s">
        <v>273</v>
      </c>
      <c r="F57" s="60">
        <v>2</v>
      </c>
      <c r="G57" s="60"/>
      <c r="H57" s="60">
        <v>2</v>
      </c>
      <c r="I57" s="61"/>
    </row>
    <row r="58" ht="19.9" customHeight="1" hidden="1" x14ac:dyDescent="0.15" spans="1:9">
      <c r="B58" s="206" t="s">
        <v>217</v>
      </c>
      <c r="C58" s="206" t="s">
        <v>93</v>
      </c>
      <c r="D58" s="58" t="s">
        <v>278</v>
      </c>
      <c r="E58" s="205" t="s">
        <v>279</v>
      </c>
      <c r="F58" s="60">
        <v>0.6</v>
      </c>
      <c r="G58" s="60"/>
      <c r="H58" s="60">
        <v>0.6</v>
      </c>
      <c r="I58" s="61"/>
    </row>
    <row r="59" ht="19.9" customHeight="1" hidden="1" x14ac:dyDescent="0.15" spans="1:9">
      <c r="B59" s="206" t="s">
        <v>217</v>
      </c>
      <c r="C59" s="206" t="s">
        <v>280</v>
      </c>
      <c r="D59" s="58" t="s">
        <v>281</v>
      </c>
      <c r="E59" s="205" t="s">
        <v>282</v>
      </c>
      <c r="F59" s="60">
        <v>3</v>
      </c>
      <c r="G59" s="60"/>
      <c r="H59" s="60">
        <v>3</v>
      </c>
      <c r="I59" s="61"/>
    </row>
    <row r="60" ht="19.9" customHeight="1" hidden="1" x14ac:dyDescent="0.15" spans="1:9">
      <c r="B60" s="206" t="s">
        <v>217</v>
      </c>
      <c r="C60" s="206" t="s">
        <v>116</v>
      </c>
      <c r="D60" s="58" t="s">
        <v>283</v>
      </c>
      <c r="E60" s="205" t="s">
        <v>284</v>
      </c>
      <c r="F60" s="60">
        <v>1.2</v>
      </c>
      <c r="G60" s="60"/>
      <c r="H60" s="60">
        <v>1.2</v>
      </c>
      <c r="I60" s="61"/>
    </row>
    <row r="61" ht="19.9" customHeight="1" hidden="1" x14ac:dyDescent="0.15" spans="1:9">
      <c r="B61" s="206" t="s">
        <v>217</v>
      </c>
      <c r="C61" s="206" t="s">
        <v>117</v>
      </c>
      <c r="D61" s="58" t="s">
        <v>295</v>
      </c>
      <c r="E61" s="205" t="s">
        <v>296</v>
      </c>
      <c r="F61" s="60">
        <v>1</v>
      </c>
      <c r="G61" s="60"/>
      <c r="H61" s="60">
        <v>1</v>
      </c>
      <c r="I61" s="61"/>
    </row>
    <row r="62" ht="19.9" customHeight="1" hidden="1" x14ac:dyDescent="0.15" spans="1:9">
      <c r="B62" s="206" t="s">
        <v>217</v>
      </c>
      <c r="C62" s="206" t="s">
        <v>218</v>
      </c>
      <c r="D62" s="58" t="s">
        <v>300</v>
      </c>
      <c r="E62" s="205" t="s">
        <v>301</v>
      </c>
      <c r="F62" s="60">
        <v>0.58</v>
      </c>
      <c r="G62" s="60"/>
      <c r="H62" s="60">
        <v>0.58</v>
      </c>
      <c r="I62" s="61"/>
    </row>
    <row r="63" ht="19.9" customHeight="1" hidden="1" x14ac:dyDescent="0.15" spans="1:9">
      <c r="A63" s="30"/>
      <c r="B63" s="206" t="s">
        <v>217</v>
      </c>
      <c r="C63" s="206" t="s">
        <v>218</v>
      </c>
      <c r="D63" s="58" t="s">
        <v>302</v>
      </c>
      <c r="E63" s="205" t="s">
        <v>303</v>
      </c>
      <c r="F63" s="60">
        <v>0.58</v>
      </c>
      <c r="G63" s="60"/>
      <c r="H63" s="60">
        <v>0.58</v>
      </c>
      <c r="I63" s="61"/>
    </row>
    <row r="64" ht="19.9" customHeight="1" hidden="1" x14ac:dyDescent="0.15" spans="1:9">
      <c r="B64" s="206" t="s">
        <v>217</v>
      </c>
      <c r="C64" s="206" t="s">
        <v>222</v>
      </c>
      <c r="D64" s="58" t="s">
        <v>306</v>
      </c>
      <c r="E64" s="205" t="s">
        <v>307</v>
      </c>
      <c r="F64" s="60">
        <v>0.79</v>
      </c>
      <c r="G64" s="60"/>
      <c r="H64" s="60">
        <v>0.79</v>
      </c>
      <c r="I64" s="61"/>
    </row>
    <row r="65" ht="19.9" customHeight="1" hidden="1" x14ac:dyDescent="0.15" spans="1:9">
      <c r="A65" s="30"/>
      <c r="B65" s="206" t="s">
        <v>217</v>
      </c>
      <c r="C65" s="206" t="s">
        <v>222</v>
      </c>
      <c r="D65" s="58" t="s">
        <v>308</v>
      </c>
      <c r="E65" s="205" t="s">
        <v>309</v>
      </c>
      <c r="F65" s="60">
        <v>0.79</v>
      </c>
      <c r="G65" s="60"/>
      <c r="H65" s="60">
        <v>0.79</v>
      </c>
      <c r="I65" s="61"/>
    </row>
    <row r="66" ht="19.9" customHeight="1" hidden="1" x14ac:dyDescent="0.15" spans="1:9">
      <c r="B66" s="206" t="s">
        <v>217</v>
      </c>
      <c r="C66" s="206" t="s">
        <v>315</v>
      </c>
      <c r="D66" s="58" t="s">
        <v>316</v>
      </c>
      <c r="E66" s="205" t="s">
        <v>317</v>
      </c>
      <c r="F66" s="60">
        <v>5.52</v>
      </c>
      <c r="G66" s="60"/>
      <c r="H66" s="60">
        <v>5.52</v>
      </c>
      <c r="I66" s="61"/>
    </row>
    <row r="67" ht="19.9" customHeight="1" hidden="1" x14ac:dyDescent="0.15" spans="1:9">
      <c r="B67" s="206" t="s">
        <v>217</v>
      </c>
      <c r="C67" s="206" t="s">
        <v>95</v>
      </c>
      <c r="D67" s="58" t="s">
        <v>318</v>
      </c>
      <c r="E67" s="205" t="s">
        <v>319</v>
      </c>
      <c r="F67" s="60">
        <v>1.53</v>
      </c>
      <c r="G67" s="60"/>
      <c r="H67" s="60">
        <v>1.53</v>
      </c>
      <c r="I67" s="61"/>
    </row>
    <row r="68" ht="19.9" customHeight="1" hidden="1" x14ac:dyDescent="0.15" spans="1:9">
      <c r="B68" s="57"/>
      <c r="C68" s="57"/>
      <c r="D68" s="58" t="s">
        <v>69</v>
      </c>
      <c r="E68" s="205" t="s">
        <v>70</v>
      </c>
      <c r="F68" s="60">
        <v>796.54</v>
      </c>
      <c r="G68" s="60">
        <v>718.17</v>
      </c>
      <c r="H68" s="60">
        <v>78.37</v>
      </c>
      <c r="I68" s="61"/>
    </row>
    <row r="69" ht="19.9" customHeight="1" hidden="1" x14ac:dyDescent="0.15" spans="1:9">
      <c r="A69" s="30"/>
      <c r="B69" s="57"/>
      <c r="C69" s="57"/>
      <c r="D69" s="58" t="s">
        <v>187</v>
      </c>
      <c r="E69" s="205" t="s">
        <v>244</v>
      </c>
      <c r="F69" s="60">
        <v>718.17</v>
      </c>
      <c r="G69" s="60">
        <v>718.17</v>
      </c>
      <c r="H69" s="60"/>
      <c r="I69" s="61"/>
    </row>
    <row r="70" ht="19.9" customHeight="1" hidden="1" x14ac:dyDescent="0.15" spans="1:9">
      <c r="A70" s="30"/>
      <c r="B70" s="206" t="s">
        <v>187</v>
      </c>
      <c r="C70" s="206" t="s">
        <v>98</v>
      </c>
      <c r="D70" s="58" t="s">
        <v>245</v>
      </c>
      <c r="E70" s="205" t="s">
        <v>246</v>
      </c>
      <c r="F70" s="60">
        <v>219.68</v>
      </c>
      <c r="G70" s="60">
        <v>219.68</v>
      </c>
      <c r="H70" s="60"/>
      <c r="I70" s="61"/>
    </row>
    <row r="71" ht="19.9" customHeight="1" hidden="1" x14ac:dyDescent="0.15" spans="1:9">
      <c r="A71" s="30"/>
      <c r="B71" s="206" t="s">
        <v>187</v>
      </c>
      <c r="C71" s="206" t="s">
        <v>98</v>
      </c>
      <c r="D71" s="58" t="s">
        <v>249</v>
      </c>
      <c r="E71" s="205" t="s">
        <v>250</v>
      </c>
      <c r="F71" s="60">
        <v>219.68</v>
      </c>
      <c r="G71" s="60">
        <v>219.68</v>
      </c>
      <c r="H71" s="60"/>
      <c r="I71" s="61"/>
    </row>
    <row r="72" ht="19.9" customHeight="1" hidden="1" x14ac:dyDescent="0.15" spans="1:9">
      <c r="B72" s="206" t="s">
        <v>187</v>
      </c>
      <c r="C72" s="206" t="s">
        <v>100</v>
      </c>
      <c r="D72" s="58" t="s">
        <v>251</v>
      </c>
      <c r="E72" s="205" t="s">
        <v>252</v>
      </c>
      <c r="F72" s="60">
        <v>5.27</v>
      </c>
      <c r="G72" s="60">
        <v>5.27</v>
      </c>
      <c r="H72" s="60"/>
      <c r="I72" s="61"/>
    </row>
    <row r="73" ht="19.9" customHeight="1" hidden="1" x14ac:dyDescent="0.15" spans="1:9">
      <c r="A73" s="30"/>
      <c r="B73" s="206" t="s">
        <v>187</v>
      </c>
      <c r="C73" s="206" t="s">
        <v>100</v>
      </c>
      <c r="D73" s="58" t="s">
        <v>255</v>
      </c>
      <c r="E73" s="205" t="s">
        <v>256</v>
      </c>
      <c r="F73" s="60">
        <v>5.27</v>
      </c>
      <c r="G73" s="60">
        <v>5.27</v>
      </c>
      <c r="H73" s="60"/>
      <c r="I73" s="61"/>
    </row>
    <row r="74" ht="19.9" customHeight="1" hidden="1" x14ac:dyDescent="0.15" spans="1:9">
      <c r="B74" s="206" t="s">
        <v>187</v>
      </c>
      <c r="C74" s="206" t="s">
        <v>104</v>
      </c>
      <c r="D74" s="58" t="s">
        <v>257</v>
      </c>
      <c r="E74" s="205" t="s">
        <v>258</v>
      </c>
      <c r="F74" s="60">
        <v>144.19</v>
      </c>
      <c r="G74" s="60">
        <v>144.19</v>
      </c>
      <c r="H74" s="60"/>
      <c r="I74" s="61"/>
    </row>
    <row r="75" ht="19.9" customHeight="1" hidden="1" x14ac:dyDescent="0.15" spans="1:9">
      <c r="B75" s="206" t="s">
        <v>187</v>
      </c>
      <c r="C75" s="206" t="s">
        <v>116</v>
      </c>
      <c r="D75" s="58" t="s">
        <v>259</v>
      </c>
      <c r="E75" s="205" t="s">
        <v>260</v>
      </c>
      <c r="F75" s="60">
        <v>165.63</v>
      </c>
      <c r="G75" s="60">
        <v>165.63</v>
      </c>
      <c r="H75" s="60"/>
      <c r="I75" s="61"/>
    </row>
    <row r="76" ht="19.9" customHeight="1" hidden="1" x14ac:dyDescent="0.15" spans="1:9">
      <c r="B76" s="206" t="s">
        <v>187</v>
      </c>
      <c r="C76" s="206" t="s">
        <v>109</v>
      </c>
      <c r="D76" s="58" t="s">
        <v>261</v>
      </c>
      <c r="E76" s="205" t="s">
        <v>262</v>
      </c>
      <c r="F76" s="60">
        <v>85.56</v>
      </c>
      <c r="G76" s="60">
        <v>85.56</v>
      </c>
      <c r="H76" s="60"/>
      <c r="I76" s="61"/>
    </row>
    <row r="77" ht="19.9" customHeight="1" hidden="1" x14ac:dyDescent="0.15" spans="1:9">
      <c r="B77" s="206" t="s">
        <v>187</v>
      </c>
      <c r="C77" s="206" t="s">
        <v>113</v>
      </c>
      <c r="D77" s="58" t="s">
        <v>263</v>
      </c>
      <c r="E77" s="205" t="s">
        <v>264</v>
      </c>
      <c r="F77" s="60">
        <v>29.29</v>
      </c>
      <c r="G77" s="60">
        <v>29.29</v>
      </c>
      <c r="H77" s="60"/>
      <c r="I77" s="61"/>
    </row>
    <row r="78" ht="19.9" customHeight="1" hidden="1" x14ac:dyDescent="0.15" spans="1:9">
      <c r="B78" s="206" t="s">
        <v>187</v>
      </c>
      <c r="C78" s="206" t="s">
        <v>265</v>
      </c>
      <c r="D78" s="58" t="s">
        <v>266</v>
      </c>
      <c r="E78" s="205" t="s">
        <v>267</v>
      </c>
      <c r="F78" s="60">
        <v>4.38</v>
      </c>
      <c r="G78" s="60">
        <v>4.38</v>
      </c>
      <c r="H78" s="60"/>
      <c r="I78" s="61"/>
    </row>
    <row r="79" ht="19.9" customHeight="1" hidden="1" x14ac:dyDescent="0.15" spans="1:9">
      <c r="B79" s="206" t="s">
        <v>187</v>
      </c>
      <c r="C79" s="206" t="s">
        <v>268</v>
      </c>
      <c r="D79" s="58" t="s">
        <v>269</v>
      </c>
      <c r="E79" s="205" t="s">
        <v>270</v>
      </c>
      <c r="F79" s="60">
        <v>64.17</v>
      </c>
      <c r="G79" s="60">
        <v>64.17</v>
      </c>
      <c r="H79" s="60"/>
      <c r="I79" s="61"/>
    </row>
    <row r="80" ht="19.9" customHeight="1" hidden="1" x14ac:dyDescent="0.15" spans="1:9">
      <c r="B80" s="57"/>
      <c r="C80" s="57"/>
      <c r="D80" s="58" t="s">
        <v>217</v>
      </c>
      <c r="E80" s="205" t="s">
        <v>271</v>
      </c>
      <c r="F80" s="60">
        <v>78.37</v>
      </c>
      <c r="G80" s="60"/>
      <c r="H80" s="60">
        <v>78.37</v>
      </c>
      <c r="I80" s="61"/>
    </row>
    <row r="81" ht="19.9" customHeight="1" hidden="1" x14ac:dyDescent="0.15" spans="1:9">
      <c r="A81" s="30"/>
      <c r="B81" s="206" t="s">
        <v>217</v>
      </c>
      <c r="C81" s="206" t="s">
        <v>98</v>
      </c>
      <c r="D81" s="58" t="s">
        <v>272</v>
      </c>
      <c r="E81" s="205" t="s">
        <v>273</v>
      </c>
      <c r="F81" s="60">
        <v>14.6</v>
      </c>
      <c r="G81" s="60"/>
      <c r="H81" s="60">
        <v>14.6</v>
      </c>
      <c r="I81" s="61"/>
    </row>
    <row r="82" ht="19.9" customHeight="1" hidden="1" x14ac:dyDescent="0.15" spans="1:9">
      <c r="B82" s="206" t="s">
        <v>217</v>
      </c>
      <c r="C82" s="206" t="s">
        <v>100</v>
      </c>
      <c r="D82" s="58" t="s">
        <v>274</v>
      </c>
      <c r="E82" s="205" t="s">
        <v>275</v>
      </c>
      <c r="F82" s="60">
        <v>1</v>
      </c>
      <c r="G82" s="60"/>
      <c r="H82" s="60">
        <v>1</v>
      </c>
      <c r="I82" s="61"/>
    </row>
    <row r="83" ht="19.9" customHeight="1" hidden="1" x14ac:dyDescent="0.15" spans="1:9">
      <c r="B83" s="206" t="s">
        <v>217</v>
      </c>
      <c r="C83" s="206" t="s">
        <v>104</v>
      </c>
      <c r="D83" s="58" t="s">
        <v>276</v>
      </c>
      <c r="E83" s="205" t="s">
        <v>277</v>
      </c>
      <c r="F83" s="60">
        <v>1</v>
      </c>
      <c r="G83" s="60"/>
      <c r="H83" s="60">
        <v>1</v>
      </c>
      <c r="I83" s="61"/>
    </row>
    <row r="84" ht="19.9" customHeight="1" hidden="1" x14ac:dyDescent="0.15" spans="1:9">
      <c r="B84" s="206" t="s">
        <v>217</v>
      </c>
      <c r="C84" s="206" t="s">
        <v>93</v>
      </c>
      <c r="D84" s="58" t="s">
        <v>278</v>
      </c>
      <c r="E84" s="205" t="s">
        <v>279</v>
      </c>
      <c r="F84" s="60">
        <v>0.8</v>
      </c>
      <c r="G84" s="60"/>
      <c r="H84" s="60">
        <v>0.8</v>
      </c>
      <c r="I84" s="61"/>
    </row>
    <row r="85" ht="19.9" customHeight="1" hidden="1" x14ac:dyDescent="0.15" spans="1:9">
      <c r="B85" s="206" t="s">
        <v>217</v>
      </c>
      <c r="C85" s="206" t="s">
        <v>280</v>
      </c>
      <c r="D85" s="58" t="s">
        <v>281</v>
      </c>
      <c r="E85" s="205" t="s">
        <v>282</v>
      </c>
      <c r="F85" s="60">
        <v>2</v>
      </c>
      <c r="G85" s="60"/>
      <c r="H85" s="60">
        <v>2</v>
      </c>
      <c r="I85" s="61"/>
    </row>
    <row r="86" ht="19.9" customHeight="1" x14ac:dyDescent="0.15" spans="1:9">
      <c r="B86" s="206" t="s">
        <v>217</v>
      </c>
      <c r="C86" s="206" t="s">
        <v>119</v>
      </c>
      <c r="D86" s="58" t="s">
        <v>285</v>
      </c>
      <c r="E86" s="205" t="s">
        <v>286</v>
      </c>
      <c r="F86" s="60">
        <v>2.5</v>
      </c>
      <c r="G86" s="60"/>
      <c r="H86" s="60">
        <v>2.5</v>
      </c>
      <c r="I86" s="61"/>
    </row>
    <row r="87" ht="19.9" customHeight="1" hidden="1" x14ac:dyDescent="0.15" spans="1:9">
      <c r="B87" s="206" t="s">
        <v>217</v>
      </c>
      <c r="C87" s="206" t="s">
        <v>268</v>
      </c>
      <c r="D87" s="58" t="s">
        <v>287</v>
      </c>
      <c r="E87" s="205" t="s">
        <v>288</v>
      </c>
      <c r="F87" s="60">
        <v>5</v>
      </c>
      <c r="G87" s="60"/>
      <c r="H87" s="60">
        <v>5</v>
      </c>
      <c r="I87" s="61"/>
    </row>
    <row r="88" ht="19.9" customHeight="1" x14ac:dyDescent="0.15" spans="1:9">
      <c r="B88" s="206" t="s">
        <v>217</v>
      </c>
      <c r="C88" s="206" t="s">
        <v>292</v>
      </c>
      <c r="D88" s="58" t="s">
        <v>293</v>
      </c>
      <c r="E88" s="205" t="s">
        <v>294</v>
      </c>
      <c r="F88" s="60">
        <v>1</v>
      </c>
      <c r="G88" s="60"/>
      <c r="H88" s="60">
        <v>1</v>
      </c>
      <c r="I88" s="61"/>
    </row>
    <row r="89" ht="19.9" customHeight="1" hidden="1" x14ac:dyDescent="0.15" spans="1:9">
      <c r="B89" s="206" t="s">
        <v>217</v>
      </c>
      <c r="C89" s="206" t="s">
        <v>117</v>
      </c>
      <c r="D89" s="58" t="s">
        <v>295</v>
      </c>
      <c r="E89" s="205" t="s">
        <v>296</v>
      </c>
      <c r="F89" s="60">
        <v>2</v>
      </c>
      <c r="G89" s="60"/>
      <c r="H89" s="60">
        <v>2</v>
      </c>
      <c r="I89" s="61"/>
    </row>
    <row r="90" ht="19.9" customHeight="1" hidden="1" x14ac:dyDescent="0.15" spans="1:9">
      <c r="B90" s="206" t="s">
        <v>217</v>
      </c>
      <c r="C90" s="206" t="s">
        <v>124</v>
      </c>
      <c r="D90" s="58" t="s">
        <v>320</v>
      </c>
      <c r="E90" s="205" t="s">
        <v>321</v>
      </c>
      <c r="F90" s="60">
        <v>2.5</v>
      </c>
      <c r="G90" s="60"/>
      <c r="H90" s="60">
        <v>2.5</v>
      </c>
      <c r="I90" s="61"/>
    </row>
    <row r="91" ht="19.9" customHeight="1" hidden="1" x14ac:dyDescent="0.15" spans="1:9">
      <c r="B91" s="206" t="s">
        <v>217</v>
      </c>
      <c r="C91" s="206" t="s">
        <v>297</v>
      </c>
      <c r="D91" s="58" t="s">
        <v>298</v>
      </c>
      <c r="E91" s="205" t="s">
        <v>299</v>
      </c>
      <c r="F91" s="60">
        <v>2</v>
      </c>
      <c r="G91" s="60"/>
      <c r="H91" s="60">
        <v>2</v>
      </c>
      <c r="I91" s="61"/>
    </row>
    <row r="92" ht="19.9" customHeight="1" hidden="1" x14ac:dyDescent="0.15" spans="1:9">
      <c r="B92" s="206" t="s">
        <v>217</v>
      </c>
      <c r="C92" s="206" t="s">
        <v>322</v>
      </c>
      <c r="D92" s="58" t="s">
        <v>323</v>
      </c>
      <c r="E92" s="205" t="s">
        <v>324</v>
      </c>
      <c r="F92" s="60">
        <v>3</v>
      </c>
      <c r="G92" s="60"/>
      <c r="H92" s="60">
        <v>3</v>
      </c>
      <c r="I92" s="61"/>
    </row>
    <row r="93" ht="19.9" customHeight="1" hidden="1" x14ac:dyDescent="0.15" spans="1:9">
      <c r="B93" s="206" t="s">
        <v>217</v>
      </c>
      <c r="C93" s="206" t="s">
        <v>218</v>
      </c>
      <c r="D93" s="58" t="s">
        <v>300</v>
      </c>
      <c r="E93" s="205" t="s">
        <v>301</v>
      </c>
      <c r="F93" s="60">
        <v>4.69</v>
      </c>
      <c r="G93" s="60"/>
      <c r="H93" s="60">
        <v>4.69</v>
      </c>
      <c r="I93" s="61"/>
    </row>
    <row r="94" ht="19.9" customHeight="1" hidden="1" x14ac:dyDescent="0.15" spans="1:9">
      <c r="A94" s="30"/>
      <c r="B94" s="206" t="s">
        <v>217</v>
      </c>
      <c r="C94" s="206" t="s">
        <v>218</v>
      </c>
      <c r="D94" s="58" t="s">
        <v>304</v>
      </c>
      <c r="E94" s="205" t="s">
        <v>305</v>
      </c>
      <c r="F94" s="60">
        <v>4.69</v>
      </c>
      <c r="G94" s="60"/>
      <c r="H94" s="60">
        <v>4.69</v>
      </c>
      <c r="I94" s="61"/>
    </row>
    <row r="95" ht="19.9" customHeight="1" hidden="1" x14ac:dyDescent="0.15" spans="1:9">
      <c r="B95" s="206" t="s">
        <v>217</v>
      </c>
      <c r="C95" s="206" t="s">
        <v>222</v>
      </c>
      <c r="D95" s="58" t="s">
        <v>306</v>
      </c>
      <c r="E95" s="205" t="s">
        <v>307</v>
      </c>
      <c r="F95" s="60">
        <v>6.59</v>
      </c>
      <c r="G95" s="60"/>
      <c r="H95" s="60">
        <v>6.59</v>
      </c>
      <c r="I95" s="61"/>
    </row>
    <row r="96" ht="19.9" customHeight="1" hidden="1" x14ac:dyDescent="0.15" spans="1:9">
      <c r="A96" s="30"/>
      <c r="B96" s="206" t="s">
        <v>217</v>
      </c>
      <c r="C96" s="206" t="s">
        <v>222</v>
      </c>
      <c r="D96" s="58" t="s">
        <v>310</v>
      </c>
      <c r="E96" s="205" t="s">
        <v>311</v>
      </c>
      <c r="F96" s="60">
        <v>6.59</v>
      </c>
      <c r="G96" s="60"/>
      <c r="H96" s="60">
        <v>6.59</v>
      </c>
      <c r="I96" s="61"/>
    </row>
    <row r="97" ht="19.9" customHeight="1" hidden="1" x14ac:dyDescent="0.15" spans="1:9">
      <c r="B97" s="206" t="s">
        <v>217</v>
      </c>
      <c r="C97" s="206" t="s">
        <v>312</v>
      </c>
      <c r="D97" s="58" t="s">
        <v>313</v>
      </c>
      <c r="E97" s="205" t="s">
        <v>314</v>
      </c>
      <c r="F97" s="60">
        <v>6.5</v>
      </c>
      <c r="G97" s="60"/>
      <c r="H97" s="60">
        <v>6.5</v>
      </c>
      <c r="I97" s="61"/>
    </row>
    <row r="98" ht="19.9" customHeight="1" hidden="1" x14ac:dyDescent="0.15" spans="1:9">
      <c r="B98" s="206" t="s">
        <v>217</v>
      </c>
      <c r="C98" s="206" t="s">
        <v>95</v>
      </c>
      <c r="D98" s="58" t="s">
        <v>318</v>
      </c>
      <c r="E98" s="205" t="s">
        <v>319</v>
      </c>
      <c r="F98" s="60">
        <v>23.19</v>
      </c>
      <c r="G98" s="60"/>
      <c r="H98" s="60">
        <v>23.19</v>
      </c>
      <c r="I98" s="61"/>
    </row>
    <row r="99" ht="8.5" customHeight="1" x14ac:dyDescent="0.15" spans="1:9">
      <c r="A99" s="40"/>
      <c r="B99" s="40"/>
      <c r="C99" s="40"/>
      <c r="D99" s="62"/>
      <c r="E99" s="40"/>
      <c r="F99" s="40"/>
      <c r="G99" s="40"/>
      <c r="H99" s="40"/>
      <c r="I99" s="63"/>
    </row>
  </sheetData>
  <autoFilter ref="A6:I98">
    <filterColumn colId="4">
      <filters>
        <filter val="  会议费"/>
        <filter val="  培训费"/>
        <filter val="  差旅费"/>
      </filters>
    </filterColumn>
  </autoFilter>
  <mergeCells count="15">
    <mergeCell ref="B1:C1"/>
    <mergeCell ref="B2:H2"/>
    <mergeCell ref="B3:E3"/>
    <mergeCell ref="B4:E4"/>
    <mergeCell ref="F4:H4"/>
    <mergeCell ref="B5:C5"/>
    <mergeCell ref="A12:A13"/>
    <mergeCell ref="A15:A16"/>
    <mergeCell ref="A37:A38"/>
    <mergeCell ref="A40:A41"/>
    <mergeCell ref="D5:D6"/>
    <mergeCell ref="E5:E6"/>
    <mergeCell ref="F5:F6"/>
    <mergeCell ref="G5:G6"/>
    <mergeCell ref="H5:H6"/>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77"/>
  <sheetViews>
    <sheetView zoomScaleNormal="100" topLeftCell="A1" workbookViewId="0">
      <pane ySplit="5" topLeftCell="A6" activePane="bottomLeft" state="frozen"/>
      <selection activeCell="F16" activeCellId="0" sqref="F16"/>
      <selection pane="bottomLeft" activeCell="F16" activeCellId="0" sqref="F16"/>
    </sheetView>
  </sheetViews>
  <sheetFormatPr defaultRowHeight="15.0" defaultColWidth="10.000152587890625" x14ac:dyDescent="0.15"/>
  <cols>
    <col min="1" max="1" width="1.5" customWidth="1"/>
    <col min="2" max="4" width="6.125" customWidth="1"/>
    <col min="5" max="5" width="13.375" customWidth="1"/>
    <col min="6" max="6" width="41.0" customWidth="1"/>
    <col min="7" max="7" width="16.375" customWidth="1"/>
    <col min="8" max="8" width="1.5" customWidth="1"/>
    <col min="9" max="9" width="9.75" customWidth="1"/>
  </cols>
  <sheetData>
    <row r="1" ht="14.3" customHeight="1" x14ac:dyDescent="0.15" spans="1:8">
      <c r="A1" s="24"/>
      <c r="B1" s="145"/>
      <c r="C1" s="145"/>
      <c r="D1" s="145"/>
      <c r="E1" s="23"/>
      <c r="F1" s="23"/>
      <c r="G1" s="42" t="s">
        <v>325</v>
      </c>
      <c r="H1" s="30"/>
    </row>
    <row r="2" ht="19.75" customHeight="1" x14ac:dyDescent="0.15" spans="1:8">
      <c r="A2" s="24"/>
      <c r="B2" s="142" t="s">
        <v>326</v>
      </c>
      <c r="C2" s="142"/>
      <c r="D2" s="142"/>
      <c r="E2" s="142"/>
      <c r="F2" s="142"/>
      <c r="G2" s="142"/>
      <c r="H2" s="30" t="s">
        <v>2</v>
      </c>
    </row>
    <row r="3" ht="17.05" customHeight="1" x14ac:dyDescent="0.15" spans="1:8">
      <c r="A3" s="28"/>
      <c r="B3" s="146" t="s">
        <v>4</v>
      </c>
      <c r="C3" s="146"/>
      <c r="D3" s="146"/>
      <c r="E3" s="146"/>
      <c r="F3" s="146"/>
      <c r="G3" s="43" t="s">
        <v>5</v>
      </c>
      <c r="H3" s="44"/>
    </row>
    <row r="4" ht="21.35" customHeight="1" x14ac:dyDescent="0.15" spans="1:8">
      <c r="A4" s="32"/>
      <c r="B4" s="147" t="s">
        <v>88</v>
      </c>
      <c r="C4" s="147"/>
      <c r="D4" s="147"/>
      <c r="E4" s="147" t="s">
        <v>62</v>
      </c>
      <c r="F4" s="147" t="s">
        <v>63</v>
      </c>
      <c r="G4" s="147" t="s">
        <v>327</v>
      </c>
      <c r="H4" s="45"/>
    </row>
    <row r="5" ht="21.35" customHeight="1" x14ac:dyDescent="0.15" spans="1:8">
      <c r="A5" s="32"/>
      <c r="B5" s="31" t="s">
        <v>89</v>
      </c>
      <c r="C5" s="31" t="s">
        <v>90</v>
      </c>
      <c r="D5" s="31" t="s">
        <v>91</v>
      </c>
      <c r="E5" s="147"/>
      <c r="F5" s="147"/>
      <c r="G5" s="147"/>
      <c r="H5" s="46"/>
    </row>
    <row r="6" ht="19.75" customHeight="1" x14ac:dyDescent="0.15" spans="1:8">
      <c r="A6" s="33"/>
      <c r="B6" s="34"/>
      <c r="C6" s="34"/>
      <c r="D6" s="34"/>
      <c r="E6" s="34"/>
      <c r="F6" s="34" t="s">
        <v>64</v>
      </c>
      <c r="G6" s="35">
        <v>3856.3</v>
      </c>
      <c r="H6" s="47"/>
    </row>
    <row r="7" ht="19.9" customHeight="1" x14ac:dyDescent="0.15" spans="1:8">
      <c r="A7" s="32"/>
      <c r="B7" s="36"/>
      <c r="C7" s="36"/>
      <c r="D7" s="36"/>
      <c r="E7" s="36"/>
      <c r="F7" s="37"/>
      <c r="G7" s="38">
        <v>3856.3</v>
      </c>
      <c r="H7" s="45"/>
    </row>
    <row r="8" ht="19.9" customHeight="1" x14ac:dyDescent="0.15" spans="1:8">
      <c r="A8" s="32"/>
      <c r="B8" s="36"/>
      <c r="C8" s="36"/>
      <c r="D8" s="36"/>
      <c r="E8" s="36"/>
      <c r="F8" s="50" t="s">
        <v>66</v>
      </c>
      <c r="G8" s="38">
        <v>3622.8</v>
      </c>
      <c r="H8" s="45"/>
    </row>
    <row r="9" ht="19.9" customHeight="1" x14ac:dyDescent="0.15" spans="1:8">
      <c r="A9" s="32"/>
      <c r="B9" s="36"/>
      <c r="C9" s="36"/>
      <c r="D9" s="36"/>
      <c r="E9" s="36"/>
      <c r="F9" s="50" t="s">
        <v>101</v>
      </c>
      <c r="G9" s="38">
        <v>28</v>
      </c>
      <c r="H9" s="46"/>
    </row>
    <row r="10" ht="19.9" customHeight="1" x14ac:dyDescent="0.15" spans="1:8">
      <c r="A10" s="144"/>
      <c r="B10" s="36" t="s">
        <v>97</v>
      </c>
      <c r="C10" s="36" t="s">
        <v>98</v>
      </c>
      <c r="D10" s="36" t="s">
        <v>100</v>
      </c>
      <c r="E10" s="36" t="s">
        <v>65</v>
      </c>
      <c r="F10" s="50" t="s">
        <v>328</v>
      </c>
      <c r="G10" s="39">
        <v>25</v>
      </c>
      <c r="H10" s="46"/>
    </row>
    <row r="11" ht="19.9" customHeight="1" x14ac:dyDescent="0.15" spans="1:8">
      <c r="A11" s="144"/>
      <c r="B11" s="36" t="s">
        <v>97</v>
      </c>
      <c r="C11" s="36" t="s">
        <v>98</v>
      </c>
      <c r="D11" s="36" t="s">
        <v>100</v>
      </c>
      <c r="E11" s="36" t="s">
        <v>65</v>
      </c>
      <c r="F11" s="50" t="s">
        <v>329</v>
      </c>
      <c r="G11" s="39">
        <v>3</v>
      </c>
      <c r="H11" s="46"/>
    </row>
    <row r="12" ht="19.9" customHeight="1" x14ac:dyDescent="0.15" spans="1:8">
      <c r="B12" s="36"/>
      <c r="C12" s="36"/>
      <c r="D12" s="36"/>
      <c r="E12" s="36"/>
      <c r="F12" s="50" t="s">
        <v>102</v>
      </c>
      <c r="G12" s="38">
        <v>205.71</v>
      </c>
      <c r="H12" s="46"/>
    </row>
    <row r="13" ht="19.9" customHeight="1" x14ac:dyDescent="0.15" spans="1:8">
      <c r="A13" s="144"/>
      <c r="B13" s="36" t="s">
        <v>97</v>
      </c>
      <c r="C13" s="36" t="s">
        <v>98</v>
      </c>
      <c r="D13" s="36" t="s">
        <v>95</v>
      </c>
      <c r="E13" s="36" t="s">
        <v>65</v>
      </c>
      <c r="F13" s="50" t="s">
        <v>330</v>
      </c>
      <c r="G13" s="39">
        <v>10.51</v>
      </c>
      <c r="H13" s="46"/>
    </row>
    <row r="14" ht="19.9" customHeight="1" x14ac:dyDescent="0.15" spans="1:8">
      <c r="A14" s="144"/>
      <c r="B14" s="36" t="s">
        <v>97</v>
      </c>
      <c r="C14" s="36" t="s">
        <v>98</v>
      </c>
      <c r="D14" s="36" t="s">
        <v>95</v>
      </c>
      <c r="E14" s="36" t="s">
        <v>65</v>
      </c>
      <c r="F14" s="50" t="s">
        <v>331</v>
      </c>
      <c r="G14" s="39">
        <v>3</v>
      </c>
      <c r="H14" s="46"/>
    </row>
    <row r="15" ht="19.9" customHeight="1" x14ac:dyDescent="0.15" spans="1:8">
      <c r="A15" s="144"/>
      <c r="B15" s="36" t="s">
        <v>97</v>
      </c>
      <c r="C15" s="36" t="s">
        <v>98</v>
      </c>
      <c r="D15" s="36" t="s">
        <v>95</v>
      </c>
      <c r="E15" s="36" t="s">
        <v>65</v>
      </c>
      <c r="F15" s="50" t="s">
        <v>332</v>
      </c>
      <c r="G15" s="39">
        <v>0.3</v>
      </c>
      <c r="H15" s="46"/>
    </row>
    <row r="16" ht="19.9" customHeight="1" x14ac:dyDescent="0.15" spans="1:8">
      <c r="A16" s="144"/>
      <c r="B16" s="36" t="s">
        <v>97</v>
      </c>
      <c r="C16" s="36" t="s">
        <v>98</v>
      </c>
      <c r="D16" s="36" t="s">
        <v>95</v>
      </c>
      <c r="E16" s="36" t="s">
        <v>65</v>
      </c>
      <c r="F16" s="50" t="s">
        <v>333</v>
      </c>
      <c r="G16" s="39">
        <v>14.4</v>
      </c>
      <c r="H16" s="46"/>
    </row>
    <row r="17" ht="19.9" customHeight="1" x14ac:dyDescent="0.15" spans="1:8">
      <c r="A17" s="144"/>
      <c r="B17" s="36" t="s">
        <v>97</v>
      </c>
      <c r="C17" s="36" t="s">
        <v>98</v>
      </c>
      <c r="D17" s="36" t="s">
        <v>95</v>
      </c>
      <c r="E17" s="36" t="s">
        <v>65</v>
      </c>
      <c r="F17" s="50" t="s">
        <v>334</v>
      </c>
      <c r="G17" s="39">
        <v>100</v>
      </c>
      <c r="H17" s="46"/>
    </row>
    <row r="18" ht="19.9" customHeight="1" x14ac:dyDescent="0.15" spans="1:8">
      <c r="A18" s="144"/>
      <c r="B18" s="36" t="s">
        <v>97</v>
      </c>
      <c r="C18" s="36" t="s">
        <v>98</v>
      </c>
      <c r="D18" s="36" t="s">
        <v>95</v>
      </c>
      <c r="E18" s="36" t="s">
        <v>65</v>
      </c>
      <c r="F18" s="50" t="s">
        <v>335</v>
      </c>
      <c r="G18" s="39">
        <v>47.5</v>
      </c>
      <c r="H18" s="46"/>
    </row>
    <row r="19" ht="19.9" customHeight="1" x14ac:dyDescent="0.15" spans="1:8">
      <c r="A19" s="144"/>
      <c r="B19" s="36" t="s">
        <v>97</v>
      </c>
      <c r="C19" s="36" t="s">
        <v>98</v>
      </c>
      <c r="D19" s="36" t="s">
        <v>95</v>
      </c>
      <c r="E19" s="36" t="s">
        <v>65</v>
      </c>
      <c r="F19" s="50" t="s">
        <v>336</v>
      </c>
      <c r="G19" s="39">
        <v>12</v>
      </c>
      <c r="H19" s="46"/>
    </row>
    <row r="20" ht="19.9" customHeight="1" x14ac:dyDescent="0.15" spans="1:8">
      <c r="A20" s="144"/>
      <c r="B20" s="36" t="s">
        <v>97</v>
      </c>
      <c r="C20" s="36" t="s">
        <v>98</v>
      </c>
      <c r="D20" s="36" t="s">
        <v>95</v>
      </c>
      <c r="E20" s="36" t="s">
        <v>65</v>
      </c>
      <c r="F20" s="50" t="s">
        <v>337</v>
      </c>
      <c r="G20" s="39">
        <v>18</v>
      </c>
      <c r="H20" s="46"/>
    </row>
    <row r="21" ht="19.9" customHeight="1" x14ac:dyDescent="0.15" spans="1:8">
      <c r="B21" s="36"/>
      <c r="C21" s="36"/>
      <c r="D21" s="36"/>
      <c r="E21" s="36"/>
      <c r="F21" s="50" t="s">
        <v>103</v>
      </c>
      <c r="G21" s="38">
        <v>451.58</v>
      </c>
      <c r="H21" s="46"/>
    </row>
    <row r="22" ht="19.9" customHeight="1" x14ac:dyDescent="0.15" spans="1:8">
      <c r="A22" s="144"/>
      <c r="B22" s="36" t="s">
        <v>97</v>
      </c>
      <c r="C22" s="36" t="s">
        <v>100</v>
      </c>
      <c r="D22" s="36" t="s">
        <v>98</v>
      </c>
      <c r="E22" s="36" t="s">
        <v>65</v>
      </c>
      <c r="F22" s="50" t="s">
        <v>338</v>
      </c>
      <c r="G22" s="39">
        <v>328.3</v>
      </c>
      <c r="H22" s="46"/>
    </row>
    <row r="23" ht="19.9" customHeight="1" x14ac:dyDescent="0.15" spans="1:8">
      <c r="A23" s="144"/>
      <c r="B23" s="36" t="s">
        <v>97</v>
      </c>
      <c r="C23" s="36" t="s">
        <v>100</v>
      </c>
      <c r="D23" s="36" t="s">
        <v>98</v>
      </c>
      <c r="E23" s="36" t="s">
        <v>65</v>
      </c>
      <c r="F23" s="50" t="s">
        <v>339</v>
      </c>
      <c r="G23" s="39">
        <v>121.28</v>
      </c>
      <c r="H23" s="46"/>
    </row>
    <row r="24" ht="19.9" customHeight="1" x14ac:dyDescent="0.15" spans="1:8">
      <c r="A24" s="144"/>
      <c r="B24" s="36" t="s">
        <v>97</v>
      </c>
      <c r="C24" s="36" t="s">
        <v>100</v>
      </c>
      <c r="D24" s="36" t="s">
        <v>98</v>
      </c>
      <c r="E24" s="36" t="s">
        <v>65</v>
      </c>
      <c r="F24" s="50" t="s">
        <v>340</v>
      </c>
      <c r="G24" s="39">
        <v>2</v>
      </c>
      <c r="H24" s="46"/>
    </row>
    <row r="25" ht="19.9" customHeight="1" x14ac:dyDescent="0.15" spans="1:8">
      <c r="B25" s="36"/>
      <c r="C25" s="36"/>
      <c r="D25" s="36"/>
      <c r="E25" s="36"/>
      <c r="F25" s="50" t="s">
        <v>105</v>
      </c>
      <c r="G25" s="38">
        <v>897.76</v>
      </c>
      <c r="H25" s="46"/>
    </row>
    <row r="26" ht="19.9" customHeight="1" x14ac:dyDescent="0.15" spans="1:8">
      <c r="A26" s="144"/>
      <c r="B26" s="36" t="s">
        <v>97</v>
      </c>
      <c r="C26" s="36" t="s">
        <v>104</v>
      </c>
      <c r="D26" s="36" t="s">
        <v>100</v>
      </c>
      <c r="E26" s="36" t="s">
        <v>65</v>
      </c>
      <c r="F26" s="50" t="s">
        <v>341</v>
      </c>
      <c r="G26" s="39">
        <v>526.32</v>
      </c>
      <c r="H26" s="46"/>
    </row>
    <row r="27" ht="19.9" customHeight="1" x14ac:dyDescent="0.15" spans="1:8">
      <c r="A27" s="144"/>
      <c r="B27" s="36" t="s">
        <v>97</v>
      </c>
      <c r="C27" s="36" t="s">
        <v>104</v>
      </c>
      <c r="D27" s="36" t="s">
        <v>100</v>
      </c>
      <c r="E27" s="36" t="s">
        <v>65</v>
      </c>
      <c r="F27" s="50" t="s">
        <v>342</v>
      </c>
      <c r="G27" s="39">
        <v>19.84</v>
      </c>
      <c r="H27" s="46"/>
    </row>
    <row r="28" ht="19.9" customHeight="1" x14ac:dyDescent="0.15" spans="1:8">
      <c r="A28" s="144"/>
      <c r="B28" s="36" t="s">
        <v>97</v>
      </c>
      <c r="C28" s="36" t="s">
        <v>104</v>
      </c>
      <c r="D28" s="36" t="s">
        <v>100</v>
      </c>
      <c r="E28" s="36" t="s">
        <v>65</v>
      </c>
      <c r="F28" s="50" t="s">
        <v>343</v>
      </c>
      <c r="G28" s="39">
        <v>351.6</v>
      </c>
      <c r="H28" s="46"/>
    </row>
    <row r="29" ht="19.9" customHeight="1" x14ac:dyDescent="0.15" spans="1:8">
      <c r="B29" s="36"/>
      <c r="C29" s="36"/>
      <c r="D29" s="36"/>
      <c r="E29" s="36"/>
      <c r="F29" s="50" t="s">
        <v>106</v>
      </c>
      <c r="G29" s="38">
        <v>388.3</v>
      </c>
      <c r="H29" s="46"/>
    </row>
    <row r="30" ht="19.9" customHeight="1" x14ac:dyDescent="0.15" spans="1:8">
      <c r="A30" s="144"/>
      <c r="B30" s="36" t="s">
        <v>97</v>
      </c>
      <c r="C30" s="36" t="s">
        <v>104</v>
      </c>
      <c r="D30" s="36" t="s">
        <v>95</v>
      </c>
      <c r="E30" s="36" t="s">
        <v>65</v>
      </c>
      <c r="F30" s="50" t="s">
        <v>344</v>
      </c>
      <c r="G30" s="39">
        <v>114.3</v>
      </c>
      <c r="H30" s="46"/>
    </row>
    <row r="31" ht="19.9" customHeight="1" x14ac:dyDescent="0.15" spans="1:8">
      <c r="A31" s="144"/>
      <c r="B31" s="36" t="s">
        <v>97</v>
      </c>
      <c r="C31" s="36" t="s">
        <v>104</v>
      </c>
      <c r="D31" s="36" t="s">
        <v>95</v>
      </c>
      <c r="E31" s="36" t="s">
        <v>65</v>
      </c>
      <c r="F31" s="50" t="s">
        <v>345</v>
      </c>
      <c r="G31" s="39">
        <v>74</v>
      </c>
      <c r="H31" s="46"/>
    </row>
    <row r="32" ht="19.9" customHeight="1" x14ac:dyDescent="0.15" spans="1:8">
      <c r="A32" s="144"/>
      <c r="B32" s="36" t="s">
        <v>97</v>
      </c>
      <c r="C32" s="36" t="s">
        <v>104</v>
      </c>
      <c r="D32" s="36" t="s">
        <v>95</v>
      </c>
      <c r="E32" s="36" t="s">
        <v>65</v>
      </c>
      <c r="F32" s="50" t="s">
        <v>346</v>
      </c>
      <c r="G32" s="39">
        <v>200</v>
      </c>
      <c r="H32" s="46"/>
    </row>
    <row r="33" ht="19.9" customHeight="1" x14ac:dyDescent="0.15" spans="1:8">
      <c r="B33" s="36"/>
      <c r="C33" s="36"/>
      <c r="D33" s="36"/>
      <c r="E33" s="36"/>
      <c r="F33" s="50" t="s">
        <v>108</v>
      </c>
      <c r="G33" s="38">
        <v>77.69</v>
      </c>
      <c r="H33" s="46"/>
    </row>
    <row r="34" ht="19.9" customHeight="1" x14ac:dyDescent="0.15" spans="1:8">
      <c r="A34" s="144"/>
      <c r="B34" s="36" t="s">
        <v>97</v>
      </c>
      <c r="C34" s="36" t="s">
        <v>107</v>
      </c>
      <c r="D34" s="36" t="s">
        <v>104</v>
      </c>
      <c r="E34" s="36" t="s">
        <v>65</v>
      </c>
      <c r="F34" s="50" t="s">
        <v>347</v>
      </c>
      <c r="G34" s="39">
        <v>10</v>
      </c>
      <c r="H34" s="46"/>
    </row>
    <row r="35" ht="19.9" customHeight="1" x14ac:dyDescent="0.15" spans="1:8">
      <c r="A35" s="144"/>
      <c r="B35" s="36" t="s">
        <v>97</v>
      </c>
      <c r="C35" s="36" t="s">
        <v>107</v>
      </c>
      <c r="D35" s="36" t="s">
        <v>104</v>
      </c>
      <c r="E35" s="36" t="s">
        <v>65</v>
      </c>
      <c r="F35" s="50" t="s">
        <v>338</v>
      </c>
      <c r="G35" s="39">
        <v>7.7</v>
      </c>
      <c r="H35" s="46"/>
    </row>
    <row r="36" ht="19.9" customHeight="1" x14ac:dyDescent="0.15" spans="1:8">
      <c r="A36" s="144"/>
      <c r="B36" s="36" t="s">
        <v>97</v>
      </c>
      <c r="C36" s="36" t="s">
        <v>107</v>
      </c>
      <c r="D36" s="36" t="s">
        <v>104</v>
      </c>
      <c r="E36" s="36" t="s">
        <v>65</v>
      </c>
      <c r="F36" s="50" t="s">
        <v>348</v>
      </c>
      <c r="G36" s="39">
        <v>35</v>
      </c>
      <c r="H36" s="46"/>
    </row>
    <row r="37" ht="19.9" customHeight="1" x14ac:dyDescent="0.15" spans="1:8">
      <c r="A37" s="144"/>
      <c r="B37" s="36" t="s">
        <v>97</v>
      </c>
      <c r="C37" s="36" t="s">
        <v>107</v>
      </c>
      <c r="D37" s="36" t="s">
        <v>104</v>
      </c>
      <c r="E37" s="36" t="s">
        <v>65</v>
      </c>
      <c r="F37" s="50" t="s">
        <v>342</v>
      </c>
      <c r="G37" s="39">
        <v>24.99</v>
      </c>
      <c r="H37" s="46"/>
    </row>
    <row r="38" ht="19.9" customHeight="1" x14ac:dyDescent="0.15" spans="1:8">
      <c r="B38" s="36"/>
      <c r="C38" s="36"/>
      <c r="D38" s="36"/>
      <c r="E38" s="36"/>
      <c r="F38" s="50" t="s">
        <v>110</v>
      </c>
      <c r="G38" s="38">
        <v>282</v>
      </c>
      <c r="H38" s="46"/>
    </row>
    <row r="39" ht="19.9" customHeight="1" x14ac:dyDescent="0.15" spans="1:8">
      <c r="A39" s="144"/>
      <c r="B39" s="36" t="s">
        <v>97</v>
      </c>
      <c r="C39" s="36" t="s">
        <v>107</v>
      </c>
      <c r="D39" s="36" t="s">
        <v>109</v>
      </c>
      <c r="E39" s="36" t="s">
        <v>65</v>
      </c>
      <c r="F39" s="50" t="s">
        <v>349</v>
      </c>
      <c r="G39" s="39">
        <v>2</v>
      </c>
      <c r="H39" s="46"/>
    </row>
    <row r="40" ht="19.9" customHeight="1" x14ac:dyDescent="0.15" spans="1:8">
      <c r="A40" s="144"/>
      <c r="B40" s="36" t="s">
        <v>97</v>
      </c>
      <c r="C40" s="36" t="s">
        <v>107</v>
      </c>
      <c r="D40" s="36" t="s">
        <v>109</v>
      </c>
      <c r="E40" s="36" t="s">
        <v>65</v>
      </c>
      <c r="F40" s="50" t="s">
        <v>350</v>
      </c>
      <c r="G40" s="39">
        <v>280</v>
      </c>
      <c r="H40" s="46"/>
    </row>
    <row r="41" ht="19.9" customHeight="1" x14ac:dyDescent="0.15" spans="1:8">
      <c r="B41" s="36"/>
      <c r="C41" s="36"/>
      <c r="D41" s="36"/>
      <c r="E41" s="36"/>
      <c r="F41" s="50" t="s">
        <v>112</v>
      </c>
      <c r="G41" s="38">
        <v>359.44</v>
      </c>
      <c r="H41" s="46"/>
    </row>
    <row r="42" ht="19.9" customHeight="1" x14ac:dyDescent="0.15" spans="1:8">
      <c r="A42" s="144"/>
      <c r="B42" s="36" t="s">
        <v>97</v>
      </c>
      <c r="C42" s="36" t="s">
        <v>107</v>
      </c>
      <c r="D42" s="36" t="s">
        <v>111</v>
      </c>
      <c r="E42" s="36" t="s">
        <v>65</v>
      </c>
      <c r="F42" s="50" t="s">
        <v>351</v>
      </c>
      <c r="G42" s="39">
        <v>235</v>
      </c>
      <c r="H42" s="46"/>
    </row>
    <row r="43" ht="19.9" customHeight="1" x14ac:dyDescent="0.15" spans="1:8">
      <c r="A43" s="144"/>
      <c r="B43" s="36" t="s">
        <v>97</v>
      </c>
      <c r="C43" s="36" t="s">
        <v>107</v>
      </c>
      <c r="D43" s="36" t="s">
        <v>111</v>
      </c>
      <c r="E43" s="36" t="s">
        <v>65</v>
      </c>
      <c r="F43" s="50" t="s">
        <v>352</v>
      </c>
      <c r="G43" s="39">
        <v>2</v>
      </c>
      <c r="H43" s="46"/>
    </row>
    <row r="44" ht="19.9" customHeight="1" x14ac:dyDescent="0.15" spans="1:8">
      <c r="A44" s="144"/>
      <c r="B44" s="36" t="s">
        <v>97</v>
      </c>
      <c r="C44" s="36" t="s">
        <v>107</v>
      </c>
      <c r="D44" s="36" t="s">
        <v>111</v>
      </c>
      <c r="E44" s="36" t="s">
        <v>65</v>
      </c>
      <c r="F44" s="50" t="s">
        <v>353</v>
      </c>
      <c r="G44" s="39">
        <v>122.44</v>
      </c>
      <c r="H44" s="46"/>
    </row>
    <row r="45" ht="19.9" customHeight="1" x14ac:dyDescent="0.15" spans="1:8">
      <c r="B45" s="36"/>
      <c r="C45" s="36"/>
      <c r="D45" s="36"/>
      <c r="E45" s="36"/>
      <c r="F45" s="50" t="s">
        <v>114</v>
      </c>
      <c r="G45" s="38">
        <v>10</v>
      </c>
      <c r="H45" s="46"/>
    </row>
    <row r="46" ht="19.9" customHeight="1" x14ac:dyDescent="0.15" spans="1:8">
      <c r="A46" s="32"/>
      <c r="B46" s="36" t="s">
        <v>97</v>
      </c>
      <c r="C46" s="36" t="s">
        <v>107</v>
      </c>
      <c r="D46" s="36" t="s">
        <v>113</v>
      </c>
      <c r="E46" s="36" t="s">
        <v>65</v>
      </c>
      <c r="F46" s="50" t="s">
        <v>354</v>
      </c>
      <c r="G46" s="39">
        <v>10</v>
      </c>
      <c r="H46" s="46"/>
    </row>
    <row r="47" ht="19.9" customHeight="1" x14ac:dyDescent="0.15" spans="1:8">
      <c r="B47" s="36"/>
      <c r="C47" s="36"/>
      <c r="D47" s="36"/>
      <c r="E47" s="36"/>
      <c r="F47" s="50" t="s">
        <v>115</v>
      </c>
      <c r="G47" s="38">
        <v>257.62</v>
      </c>
      <c r="H47" s="46"/>
    </row>
    <row r="48" ht="19.9" customHeight="1" x14ac:dyDescent="0.15" spans="1:8">
      <c r="A48" s="144"/>
      <c r="B48" s="36" t="s">
        <v>97</v>
      </c>
      <c r="C48" s="36" t="s">
        <v>107</v>
      </c>
      <c r="D48" s="36" t="s">
        <v>95</v>
      </c>
      <c r="E48" s="36" t="s">
        <v>65</v>
      </c>
      <c r="F48" s="50" t="s">
        <v>355</v>
      </c>
      <c r="G48" s="39">
        <v>124</v>
      </c>
      <c r="H48" s="46"/>
    </row>
    <row r="49" ht="19.9" customHeight="1" x14ac:dyDescent="0.15" spans="1:8">
      <c r="A49" s="144"/>
      <c r="B49" s="36" t="s">
        <v>97</v>
      </c>
      <c r="C49" s="36" t="s">
        <v>107</v>
      </c>
      <c r="D49" s="36" t="s">
        <v>95</v>
      </c>
      <c r="E49" s="36" t="s">
        <v>65</v>
      </c>
      <c r="F49" s="50" t="s">
        <v>356</v>
      </c>
      <c r="G49" s="39">
        <v>133.62</v>
      </c>
      <c r="H49" s="46"/>
    </row>
    <row r="50" ht="19.9" customHeight="1" x14ac:dyDescent="0.15" spans="1:8">
      <c r="B50" s="36"/>
      <c r="C50" s="36"/>
      <c r="D50" s="36"/>
      <c r="E50" s="36"/>
      <c r="F50" s="50" t="s">
        <v>118</v>
      </c>
      <c r="G50" s="38">
        <v>209.3</v>
      </c>
      <c r="H50" s="46"/>
    </row>
    <row r="51" ht="19.9" customHeight="1" x14ac:dyDescent="0.15" spans="1:8">
      <c r="A51" s="144"/>
      <c r="B51" s="36" t="s">
        <v>97</v>
      </c>
      <c r="C51" s="36" t="s">
        <v>116</v>
      </c>
      <c r="D51" s="36" t="s">
        <v>117</v>
      </c>
      <c r="E51" s="36" t="s">
        <v>65</v>
      </c>
      <c r="F51" s="50" t="s">
        <v>357</v>
      </c>
      <c r="G51" s="39">
        <v>30</v>
      </c>
      <c r="H51" s="46"/>
    </row>
    <row r="52" ht="19.9" customHeight="1" x14ac:dyDescent="0.15" spans="1:8">
      <c r="A52" s="144"/>
      <c r="B52" s="36" t="s">
        <v>97</v>
      </c>
      <c r="C52" s="36" t="s">
        <v>116</v>
      </c>
      <c r="D52" s="36" t="s">
        <v>117</v>
      </c>
      <c r="E52" s="36" t="s">
        <v>65</v>
      </c>
      <c r="F52" s="50" t="s">
        <v>358</v>
      </c>
      <c r="G52" s="39">
        <v>122.3</v>
      </c>
      <c r="H52" s="46"/>
    </row>
    <row r="53" ht="19.9" customHeight="1" x14ac:dyDescent="0.15" spans="1:8">
      <c r="A53" s="144"/>
      <c r="B53" s="36" t="s">
        <v>97</v>
      </c>
      <c r="C53" s="36" t="s">
        <v>116</v>
      </c>
      <c r="D53" s="36" t="s">
        <v>117</v>
      </c>
      <c r="E53" s="36" t="s">
        <v>65</v>
      </c>
      <c r="F53" s="50" t="s">
        <v>359</v>
      </c>
      <c r="G53" s="39">
        <v>40</v>
      </c>
      <c r="H53" s="46"/>
    </row>
    <row r="54" ht="19.9" customHeight="1" x14ac:dyDescent="0.15" spans="1:8">
      <c r="A54" s="144"/>
      <c r="B54" s="36" t="s">
        <v>97</v>
      </c>
      <c r="C54" s="36" t="s">
        <v>116</v>
      </c>
      <c r="D54" s="36" t="s">
        <v>117</v>
      </c>
      <c r="E54" s="36" t="s">
        <v>65</v>
      </c>
      <c r="F54" s="50" t="s">
        <v>360</v>
      </c>
      <c r="G54" s="39">
        <v>6</v>
      </c>
      <c r="H54" s="46"/>
    </row>
    <row r="55" ht="19.9" customHeight="1" x14ac:dyDescent="0.15" spans="1:8">
      <c r="A55" s="144"/>
      <c r="B55" s="36" t="s">
        <v>97</v>
      </c>
      <c r="C55" s="36" t="s">
        <v>116</v>
      </c>
      <c r="D55" s="36" t="s">
        <v>117</v>
      </c>
      <c r="E55" s="36" t="s">
        <v>65</v>
      </c>
      <c r="F55" s="50" t="s">
        <v>361</v>
      </c>
      <c r="G55" s="39">
        <v>11</v>
      </c>
      <c r="H55" s="46"/>
    </row>
    <row r="56" ht="19.9" customHeight="1" x14ac:dyDescent="0.15" spans="1:8">
      <c r="B56" s="36"/>
      <c r="C56" s="36"/>
      <c r="D56" s="36"/>
      <c r="E56" s="36"/>
      <c r="F56" s="50" t="s">
        <v>123</v>
      </c>
      <c r="G56" s="38">
        <v>50</v>
      </c>
      <c r="H56" s="46"/>
    </row>
    <row r="57" ht="19.9" customHeight="1" x14ac:dyDescent="0.15" spans="1:8">
      <c r="A57" s="32"/>
      <c r="B57" s="36" t="s">
        <v>97</v>
      </c>
      <c r="C57" s="36" t="s">
        <v>117</v>
      </c>
      <c r="D57" s="36" t="s">
        <v>107</v>
      </c>
      <c r="E57" s="36" t="s">
        <v>65</v>
      </c>
      <c r="F57" s="50" t="s">
        <v>362</v>
      </c>
      <c r="G57" s="39">
        <v>50</v>
      </c>
      <c r="H57" s="46"/>
    </row>
    <row r="58" ht="19.9" customHeight="1" x14ac:dyDescent="0.15" spans="1:8">
      <c r="B58" s="36"/>
      <c r="C58" s="36"/>
      <c r="D58" s="36"/>
      <c r="E58" s="36"/>
      <c r="F58" s="50" t="s">
        <v>125</v>
      </c>
      <c r="G58" s="38">
        <v>4.5</v>
      </c>
      <c r="H58" s="46"/>
    </row>
    <row r="59" ht="19.9" customHeight="1" x14ac:dyDescent="0.15" spans="1:8">
      <c r="A59" s="32"/>
      <c r="B59" s="36" t="s">
        <v>97</v>
      </c>
      <c r="C59" s="36" t="s">
        <v>124</v>
      </c>
      <c r="D59" s="36" t="s">
        <v>95</v>
      </c>
      <c r="E59" s="36" t="s">
        <v>65</v>
      </c>
      <c r="F59" s="50" t="s">
        <v>363</v>
      </c>
      <c r="G59" s="39">
        <v>4.5</v>
      </c>
      <c r="H59" s="46"/>
    </row>
    <row r="60" ht="19.9" customHeight="1" x14ac:dyDescent="0.15" spans="1:8">
      <c r="B60" s="36"/>
      <c r="C60" s="36"/>
      <c r="D60" s="36"/>
      <c r="E60" s="36"/>
      <c r="F60" s="50" t="s">
        <v>126</v>
      </c>
      <c r="G60" s="38">
        <v>400.9</v>
      </c>
      <c r="H60" s="46"/>
    </row>
    <row r="61" ht="19.9" customHeight="1" x14ac:dyDescent="0.15" spans="1:8">
      <c r="A61" s="144"/>
      <c r="B61" s="36" t="s">
        <v>97</v>
      </c>
      <c r="C61" s="36" t="s">
        <v>95</v>
      </c>
      <c r="D61" s="36" t="s">
        <v>95</v>
      </c>
      <c r="E61" s="36" t="s">
        <v>65</v>
      </c>
      <c r="F61" s="50" t="s">
        <v>364</v>
      </c>
      <c r="G61" s="39">
        <v>0.9</v>
      </c>
      <c r="H61" s="46"/>
    </row>
    <row r="62" ht="19.9" customHeight="1" x14ac:dyDescent="0.15" spans="1:8">
      <c r="A62" s="144"/>
      <c r="B62" s="36" t="s">
        <v>97</v>
      </c>
      <c r="C62" s="36" t="s">
        <v>95</v>
      </c>
      <c r="D62" s="36" t="s">
        <v>95</v>
      </c>
      <c r="E62" s="36" t="s">
        <v>65</v>
      </c>
      <c r="F62" s="50" t="s">
        <v>365</v>
      </c>
      <c r="G62" s="39">
        <v>400</v>
      </c>
      <c r="H62" s="46"/>
    </row>
    <row r="63" ht="19.9" customHeight="1" x14ac:dyDescent="0.15" spans="1:8">
      <c r="B63" s="36"/>
      <c r="C63" s="36"/>
      <c r="D63" s="36"/>
      <c r="E63" s="36"/>
      <c r="F63" s="50" t="s">
        <v>68</v>
      </c>
      <c r="G63" s="38">
        <v>47.5</v>
      </c>
      <c r="H63" s="45"/>
    </row>
    <row r="64" ht="19.9" customHeight="1" x14ac:dyDescent="0.15" spans="1:8">
      <c r="A64" s="32"/>
      <c r="B64" s="36"/>
      <c r="C64" s="36"/>
      <c r="D64" s="36"/>
      <c r="E64" s="36"/>
      <c r="F64" s="50" t="s">
        <v>129</v>
      </c>
      <c r="G64" s="38">
        <v>47.5</v>
      </c>
      <c r="H64" s="46"/>
    </row>
    <row r="65" ht="19.9" customHeight="1" x14ac:dyDescent="0.15" spans="1:8">
      <c r="A65" s="144"/>
      <c r="B65" s="36" t="s">
        <v>97</v>
      </c>
      <c r="C65" s="36" t="s">
        <v>107</v>
      </c>
      <c r="D65" s="36" t="s">
        <v>100</v>
      </c>
      <c r="E65" s="36" t="s">
        <v>67</v>
      </c>
      <c r="F65" s="50" t="s">
        <v>366</v>
      </c>
      <c r="G65" s="39">
        <v>3</v>
      </c>
      <c r="H65" s="46"/>
    </row>
    <row r="66" ht="19.9" customHeight="1" x14ac:dyDescent="0.15" spans="1:8">
      <c r="A66" s="144"/>
      <c r="B66" s="36" t="s">
        <v>97</v>
      </c>
      <c r="C66" s="36" t="s">
        <v>107</v>
      </c>
      <c r="D66" s="36" t="s">
        <v>100</v>
      </c>
      <c r="E66" s="36" t="s">
        <v>67</v>
      </c>
      <c r="F66" s="50" t="s">
        <v>367</v>
      </c>
      <c r="G66" s="39">
        <v>5</v>
      </c>
      <c r="H66" s="46"/>
    </row>
    <row r="67" ht="19.9" customHeight="1" x14ac:dyDescent="0.15" spans="1:8">
      <c r="A67" s="144"/>
      <c r="B67" s="36" t="s">
        <v>97</v>
      </c>
      <c r="C67" s="36" t="s">
        <v>107</v>
      </c>
      <c r="D67" s="36" t="s">
        <v>100</v>
      </c>
      <c r="E67" s="36" t="s">
        <v>67</v>
      </c>
      <c r="F67" s="50" t="s">
        <v>368</v>
      </c>
      <c r="G67" s="39">
        <v>4</v>
      </c>
      <c r="H67" s="46"/>
    </row>
    <row r="68" ht="19.9" customHeight="1" x14ac:dyDescent="0.15" spans="1:8">
      <c r="A68" s="144"/>
      <c r="B68" s="36" t="s">
        <v>97</v>
      </c>
      <c r="C68" s="36" t="s">
        <v>107</v>
      </c>
      <c r="D68" s="36" t="s">
        <v>100</v>
      </c>
      <c r="E68" s="36" t="s">
        <v>67</v>
      </c>
      <c r="F68" s="50" t="s">
        <v>369</v>
      </c>
      <c r="G68" s="39">
        <v>7.5</v>
      </c>
      <c r="H68" s="46"/>
    </row>
    <row r="69" ht="19.9" customHeight="1" x14ac:dyDescent="0.15" spans="1:8">
      <c r="A69" s="144"/>
      <c r="B69" s="36" t="s">
        <v>97</v>
      </c>
      <c r="C69" s="36" t="s">
        <v>107</v>
      </c>
      <c r="D69" s="36" t="s">
        <v>100</v>
      </c>
      <c r="E69" s="36" t="s">
        <v>67</v>
      </c>
      <c r="F69" s="50" t="s">
        <v>370</v>
      </c>
      <c r="G69" s="39">
        <v>8</v>
      </c>
      <c r="H69" s="46"/>
    </row>
    <row r="70" ht="19.9" customHeight="1" x14ac:dyDescent="0.15" spans="1:8">
      <c r="A70" s="144"/>
      <c r="B70" s="36" t="s">
        <v>97</v>
      </c>
      <c r="C70" s="36" t="s">
        <v>107</v>
      </c>
      <c r="D70" s="36" t="s">
        <v>100</v>
      </c>
      <c r="E70" s="36" t="s">
        <v>67</v>
      </c>
      <c r="F70" s="50" t="s">
        <v>371</v>
      </c>
      <c r="G70" s="39">
        <v>20</v>
      </c>
      <c r="H70" s="46"/>
    </row>
    <row r="71" ht="19.9" customHeight="1" x14ac:dyDescent="0.15" spans="1:8">
      <c r="B71" s="36"/>
      <c r="C71" s="36"/>
      <c r="D71" s="36"/>
      <c r="E71" s="36"/>
      <c r="F71" s="50" t="s">
        <v>70</v>
      </c>
      <c r="G71" s="38">
        <v>186</v>
      </c>
      <c r="H71" s="45"/>
    </row>
    <row r="72" ht="19.9" customHeight="1" x14ac:dyDescent="0.15" spans="1:8">
      <c r="A72" s="32"/>
      <c r="B72" s="36"/>
      <c r="C72" s="36"/>
      <c r="D72" s="36"/>
      <c r="E72" s="36"/>
      <c r="F72" s="50" t="s">
        <v>112</v>
      </c>
      <c r="G72" s="38">
        <v>46</v>
      </c>
      <c r="H72" s="46"/>
    </row>
    <row r="73" ht="19.9" customHeight="1" x14ac:dyDescent="0.15" spans="1:8">
      <c r="A73" s="144"/>
      <c r="B73" s="36" t="s">
        <v>97</v>
      </c>
      <c r="C73" s="36" t="s">
        <v>107</v>
      </c>
      <c r="D73" s="36" t="s">
        <v>111</v>
      </c>
      <c r="E73" s="36" t="s">
        <v>69</v>
      </c>
      <c r="F73" s="50" t="s">
        <v>372</v>
      </c>
      <c r="G73" s="39">
        <v>25</v>
      </c>
      <c r="H73" s="46"/>
    </row>
    <row r="74" ht="19.9" customHeight="1" x14ac:dyDescent="0.15" spans="1:8">
      <c r="A74" s="144"/>
      <c r="B74" s="36" t="s">
        <v>97</v>
      </c>
      <c r="C74" s="36" t="s">
        <v>107</v>
      </c>
      <c r="D74" s="36" t="s">
        <v>111</v>
      </c>
      <c r="E74" s="36" t="s">
        <v>69</v>
      </c>
      <c r="F74" s="50" t="s">
        <v>373</v>
      </c>
      <c r="G74" s="39">
        <v>21</v>
      </c>
      <c r="H74" s="46"/>
    </row>
    <row r="75" ht="19.9" customHeight="1" x14ac:dyDescent="0.15" spans="1:8">
      <c r="B75" s="36"/>
      <c r="C75" s="36"/>
      <c r="D75" s="36"/>
      <c r="E75" s="36"/>
      <c r="F75" s="50" t="s">
        <v>115</v>
      </c>
      <c r="G75" s="38">
        <v>140</v>
      </c>
      <c r="H75" s="46"/>
    </row>
    <row r="76" ht="19.9" customHeight="1" x14ac:dyDescent="0.15" spans="1:8">
      <c r="A76" s="32"/>
      <c r="B76" s="36" t="s">
        <v>97</v>
      </c>
      <c r="C76" s="36" t="s">
        <v>107</v>
      </c>
      <c r="D76" s="36" t="s">
        <v>95</v>
      </c>
      <c r="E76" s="36" t="s">
        <v>69</v>
      </c>
      <c r="F76" s="50" t="s">
        <v>374</v>
      </c>
      <c r="G76" s="39">
        <v>140</v>
      </c>
      <c r="H76" s="46"/>
    </row>
    <row r="77" ht="8.5" customHeight="1" x14ac:dyDescent="0.15" spans="1:8">
      <c r="A77" s="40"/>
      <c r="B77" s="41"/>
      <c r="C77" s="41"/>
      <c r="D77" s="41"/>
      <c r="E77" s="41"/>
      <c r="F77" s="40"/>
      <c r="G77" s="40"/>
      <c r="H77" s="48"/>
    </row>
  </sheetData>
  <mergeCells count="20">
    <mergeCell ref="B1:D1"/>
    <mergeCell ref="B2:G2"/>
    <mergeCell ref="B3:F3"/>
    <mergeCell ref="B4:D4"/>
    <mergeCell ref="A10:A11"/>
    <mergeCell ref="A13:A20"/>
    <mergeCell ref="A22:A24"/>
    <mergeCell ref="A26:A28"/>
    <mergeCell ref="A30:A32"/>
    <mergeCell ref="A34:A37"/>
    <mergeCell ref="A39:A40"/>
    <mergeCell ref="A42:A44"/>
    <mergeCell ref="A48:A49"/>
    <mergeCell ref="A51:A55"/>
    <mergeCell ref="A61:A62"/>
    <mergeCell ref="A65:A70"/>
    <mergeCell ref="A73:A74"/>
    <mergeCell ref="E4:E5"/>
    <mergeCell ref="F4:F5"/>
    <mergeCell ref="G4:G5"/>
  </mergeCells>
  <phoneticPr fontId="0" type="noConversion"/>
  <pageMargins left="0.7499062639521802" right="0.7499062639521802" top="0.2701051357224232" bottom="0.2701051357224232" header="0.0" footer="0.0"/>
  <pageSetup paperSize="9"/>
  <extLst>
    <ext uri="{2D9387EB-5337-4D45-933B-B4D357D02E09}">
      <gutter val="0.0" pos="0"/>
    </ext>
  </extLst>
</worksheet>
</file>

<file path=docProps/app.xml><?xml version="1.0" encoding="utf-8"?>
<Properties xmlns="http://schemas.openxmlformats.org/officeDocument/2006/extended-properties">
  <Template>Normal.eit</Template>
  <TotalTime>24</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cp:lastModifiedBy>user</cp:lastModifiedBy>
  <cp:revision>0</cp:revision>
  <dcterms:created xsi:type="dcterms:W3CDTF">2024-03-12T06:31:00Z</dcterms:created>
  <dcterms:modified xsi:type="dcterms:W3CDTF">2024-03-21T08:46:00Z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0BB970CAE8164F318B5F69AEB4E26F28_12</vt:lpwstr>
  </property>
  <property fmtid="{D5CDD505-2E9C-101B-9397-08002B2CF9AE}" pid="3" name="KSOProductBuildVer">
    <vt:lpwstr>2052-12.1.0.16388</vt:lpwstr>
  </property>
</Properties>
</file>