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Sheet1!$A$4:$L$138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<sst xmlns="http://schemas.openxmlformats.org/spreadsheetml/2006/main" count="643" uniqueCount="443">
  <si>
    <t>大英县2022年度财政衔接推进乡村振兴补助资金项目库拟入库项目汇总表</t>
  </si>
  <si>
    <t>序号</t>
  </si>
  <si>
    <t>项目名称</t>
  </si>
  <si>
    <t>项目库系统项目编号</t>
  </si>
  <si>
    <t>项目类型</t>
  </si>
  <si>
    <t>项目子类型</t>
  </si>
  <si>
    <t>项目地点
（乡、村）</t>
  </si>
  <si>
    <t>项目摘要
(项目内容及规模）</t>
  </si>
  <si>
    <t>群众参与和利益联结机制</t>
  </si>
  <si>
    <t>项目预算(万元）</t>
  </si>
  <si>
    <t>属性</t>
  </si>
  <si>
    <t>总投资</t>
  </si>
  <si>
    <t>其中:各级衔接资金和整合资金</t>
  </si>
  <si>
    <t>其他资金</t>
  </si>
  <si>
    <t>总合计</t>
  </si>
  <si>
    <t>合计</t>
  </si>
  <si>
    <t>金元镇宝祥村山坪塘建设项目</t>
  </si>
  <si>
    <t>产业发展</t>
  </si>
  <si>
    <t>小型农田水利设施建设</t>
  </si>
  <si>
    <t>宝祥村1、2、3、6组</t>
  </si>
  <si>
    <t>新建蓄水池12口、维修堰塘3口</t>
  </si>
  <si>
    <t>脱贫村</t>
  </si>
  <si>
    <t>金元镇金河湾村新建水渠项目</t>
  </si>
  <si>
    <t>金河湾村10组</t>
  </si>
  <si>
    <t>新建水渠1000米</t>
  </si>
  <si>
    <t>金元镇金容寨村提灌站建设项目</t>
  </si>
  <si>
    <t>金容寨村4、5、6组</t>
  </si>
  <si>
    <t>三相动力电改造500米，新建提灌站泵房1处，铺设110PE高压管1500米</t>
  </si>
  <si>
    <t>天保镇沙石咀村产业路</t>
  </si>
  <si>
    <t>产业路、资源路、旅游路建设</t>
  </si>
  <si>
    <t>沙石咀村4组</t>
  </si>
  <si>
    <t>产业路3公里</t>
  </si>
  <si>
    <t>天保镇建新村产业路</t>
  </si>
  <si>
    <t>建新村</t>
  </si>
  <si>
    <t>天保镇龙坝村产业路</t>
  </si>
  <si>
    <t>龙坝村</t>
  </si>
  <si>
    <t>玉峰镇斗笠村道路扩宽项目（二期）</t>
  </si>
  <si>
    <t>斗笠村</t>
  </si>
  <si>
    <t>斗笠村扩宽1.5米道路2公里</t>
  </si>
  <si>
    <t>精品村/脱贫村</t>
  </si>
  <si>
    <t>玉峰镇水阁村产业路建设建设项目</t>
  </si>
  <si>
    <t>水阁村</t>
  </si>
  <si>
    <t>水阁村扩宽1.5米道路3公里</t>
  </si>
  <si>
    <t>河边镇三块碑村河道综合整治项目</t>
  </si>
  <si>
    <t>三块碑村（原大马口村）</t>
  </si>
  <si>
    <t>河道长2.5公里，河道清淤，河道两侧护堤硬化，整治水系、马口，修建防洪堰，人行桥</t>
  </si>
  <si>
    <t>河边镇2021年前进村小型农田水利设施建设项目（二期）</t>
  </si>
  <si>
    <t>前进村</t>
  </si>
  <si>
    <t>前进村7-10组排洪渠道新建1.623公里，维修0.277公里，上口宽1.8米，下口宽1.2米，深1.5米，鹅卵石砌做。</t>
  </si>
  <si>
    <t>大英县天保镇仁和寨村水利设施建设项目</t>
  </si>
  <si>
    <t>仁和寨村2组</t>
  </si>
  <si>
    <t>整治占地5亩堰塘一口，迎水面硬化长150米，高2.5米，清淤5000立方米，顶部便道硬化150米；配套建设3.5米宽天保文担柚产业道路800米。</t>
  </si>
  <si>
    <t>为仁和寨村天保文旦柚产业发展打好基础，方便群众开展天保文旦柚的灌溉、管理和销售运输。</t>
  </si>
  <si>
    <t>河边镇2021年前进村产业路建设项目（二期）</t>
  </si>
  <si>
    <t>新建产业路3公里宽3米</t>
  </si>
  <si>
    <t>河边镇2021年四方村产业路建设项目（二期）</t>
  </si>
  <si>
    <t>四方村3、4组</t>
  </si>
  <si>
    <t>新建产业路长2.82 公里，宽3米</t>
  </si>
  <si>
    <t>河边镇2022年前进村产业路建设项目（以工代赈）</t>
  </si>
  <si>
    <t>新建产业路长7公里，宽3米</t>
  </si>
  <si>
    <t>卓筒井镇槐花村2022年桃子产业配套产业路项目</t>
  </si>
  <si>
    <t>槐花村5组</t>
  </si>
  <si>
    <t>新建桃子产业
路1.8公里，0.2米厚，3.5米宽</t>
  </si>
  <si>
    <t>为槐花村1836名群众出行提供便利</t>
  </si>
  <si>
    <t>乡村振兴重点村</t>
  </si>
  <si>
    <t>卓筒井镇幸福村2022年果蔬产业配套产业路项目（二期）</t>
  </si>
  <si>
    <t>幸福村</t>
  </si>
  <si>
    <t>新建2米宽产业路3.5公里</t>
  </si>
  <si>
    <t>为幸福村3022名群众出行提供便利</t>
  </si>
  <si>
    <t>卓筒井镇转轮村2022年脐橙产业配套产业路项目</t>
  </si>
  <si>
    <t>转轮村2组</t>
  </si>
  <si>
    <t>新建产业
路0.84公里，0.2米厚，3.5米宽。</t>
  </si>
  <si>
    <t>为转轮村3251名群众出行提供便利</t>
  </si>
  <si>
    <t>回马镇2022年团结村配套基础设施项目（二期）</t>
  </si>
  <si>
    <t>团结村</t>
  </si>
  <si>
    <t>新建长1500米、宽3米产业路</t>
  </si>
  <si>
    <t>象山镇永乐村2022年
产业路扩宽建设项目</t>
  </si>
  <si>
    <t>永乐村</t>
  </si>
  <si>
    <t>永乐村2、4组道路扩宽3公里</t>
  </si>
  <si>
    <t>玉峰镇粮油现代农业园区基础设施项目</t>
  </si>
  <si>
    <t>玉印村、水阁村、得鱼沟村、送家沟村、肖家沟村、团结村、智平村、鲤鱼浸村、方平沟村</t>
  </si>
  <si>
    <t>改田改土2000亩及渠系建设，新建产业路（长5公里、宽2.5米、厚0.2米），新建上下坡道123个</t>
  </si>
  <si>
    <t>15568人参与5189户受益</t>
  </si>
  <si>
    <t>玉峰镇粮油现代农业园区提灌站技改</t>
  </si>
  <si>
    <t>水阁村、得鱼沟村、送家沟村</t>
  </si>
  <si>
    <t>改扩、新建提灌站3个</t>
  </si>
  <si>
    <t>7295人参与1985户受益，灌溉面积9105.21亩</t>
  </si>
  <si>
    <t>玉峰镇粮油现代农业园区产业路配套设施建设项目</t>
  </si>
  <si>
    <t>玉印村</t>
  </si>
  <si>
    <t>修建菜花节栈道长1.8公里，厚10厘米，C25混凝土浇筑</t>
  </si>
  <si>
    <t>2578人参与859户受益</t>
  </si>
  <si>
    <t>改建玉印村田间电杆电线</t>
  </si>
  <si>
    <t>项目建成后，玉印村全村受益。</t>
  </si>
  <si>
    <t>玉峰镇粮油现代农业园区烘干车间附属设施建设项目</t>
  </si>
  <si>
    <t>生产配套设施建设项目</t>
  </si>
  <si>
    <t>星宿村</t>
  </si>
  <si>
    <t>粮食烘干厂房配套附属设施，室外接入电气（铺设8.5公里直径为110毫米天然气管道，接入500Kva专用电压器），建设消防水池534立方米，1个水塔20立方米，修建围墙及堡坎等基础设施建设。</t>
  </si>
  <si>
    <t>可提供长期性工作岗位30余人，临时性工作岗位1000余人次，预计年人均收入5000余元</t>
  </si>
  <si>
    <t>脱贫村/乡村振兴重点村</t>
  </si>
  <si>
    <t>蓬莱镇粮油园区产业道路建设项目</t>
  </si>
  <si>
    <t>蒙子桥村、红林村</t>
  </si>
  <si>
    <t>新建粮油园区产业新建道路1km，宽3m，厚0.20m</t>
  </si>
  <si>
    <t>方便农产品运输，降低生产成本，促进粮油园区增收。</t>
  </si>
  <si>
    <t>天保镇农产品初加工建设项目</t>
  </si>
  <si>
    <t>产地初加工和精深加工</t>
  </si>
  <si>
    <t>天保镇观桥村</t>
  </si>
  <si>
    <t>农产品初级加工厂房钢架棚建设300平方米，厂区硬化1000平方米，厚0.1米。设备：循环式烘干机一套，压缩式打包机2台。自动闸刀机需10台,变压器1台，厂区道路建设0.8公里，3.5米宽，0.2米厚，C30混凝土。</t>
  </si>
  <si>
    <t>解决天保镇万亩紫苏基地以及天保米等农产品的晾晒烘干，提高产品附加值，解决当地剩余劳动力就近就业，帮助当地群众产业增收，促进农村集体经济发展。</t>
  </si>
  <si>
    <t>回马镇渝遂绵优质蔬菜生产带核心示范区项目---回马镇文武村产业路建设项目</t>
  </si>
  <si>
    <t>文武村</t>
  </si>
  <si>
    <t>新建产业路长：2000米、宽3.5米、厚0.2米、砼C30</t>
  </si>
  <si>
    <t>该项目建成后受益人员1319户4128人，其中：脱贫户73户162人，带动沿线产业发展，可人均增收1000元。</t>
  </si>
  <si>
    <t>回马镇乡村振兴重点帮扶村产业发展建设项目--回马镇金山村产业基础设施建设（排洪渠）</t>
  </si>
  <si>
    <t>金山村</t>
  </si>
  <si>
    <t>新建砖砌排洪渠：长700米、宽1.2米、高1米、厚0.2米</t>
  </si>
  <si>
    <t>该项目建成后受益人员977户3257人，其中：脱贫户159户366人；带动沿线产业发展，可人均增收1000元。</t>
  </si>
  <si>
    <t>回马镇乡村振兴重点帮扶村产业发展建设项目--回马镇金山村产业生产便道道路建设项目</t>
  </si>
  <si>
    <t>新建产业路：长1200米、宽3米 、厚0.2米、砼C30</t>
  </si>
  <si>
    <t>渝遂绵优质蔬菜生产带核心示范区项目--回马镇文武村露天蔬菜大棚</t>
  </si>
  <si>
    <t>种植基地建设</t>
  </si>
  <si>
    <t>建设智能育苗大棚10亩</t>
  </si>
  <si>
    <t>象山镇文龙村2022年（原长圆村）产业路建设项目</t>
  </si>
  <si>
    <t>大英县象山镇文龙村2022年（原长圆村）产业路建设项目</t>
  </si>
  <si>
    <t>文龙村</t>
  </si>
  <si>
    <t>新建产业路1公里3米宽</t>
  </si>
  <si>
    <t>方便农产品运输，降低生产成本，促进园区增收。</t>
  </si>
  <si>
    <t>蓬莱镇吊脚楼村柑橘产业生态大棚及配套设施建设项目</t>
  </si>
  <si>
    <t>吊脚楼村、榕桥村</t>
  </si>
  <si>
    <t>柑橘产业园区建设30亩生态钢结构大棚（材料：φ50、40、32、15镀锌管，肩高3.5米，拱高5米），配套滴灌、水肥一体化等设施</t>
  </si>
  <si>
    <t>用工本地群众，直接赚取劳动收入；解决柑橘产业防冻，增加产值，老百姓用地入股进行分红和出行难问题。</t>
  </si>
  <si>
    <t>精品村</t>
  </si>
  <si>
    <t>蓬莱镇柑橘园区产业路建设</t>
  </si>
  <si>
    <t>榕桥村</t>
  </si>
  <si>
    <t>修建产业路1.2公里。连砂石垫底15厘米，修建宽3米，厚20厘米，C30混凝土浇筑。</t>
  </si>
  <si>
    <t>蓬莱镇柑橘产业园区产品展示平台建设</t>
  </si>
  <si>
    <t>休闲农业与乡村旅游基地建设</t>
  </si>
  <si>
    <t>吊脚楼村</t>
  </si>
  <si>
    <r>
      <rPr>
        <sz val="10"/>
        <rFont val="仿宋_GB2312"/>
        <charset val="134"/>
      </rPr>
      <t>柑橘产业园区建设950m2产品展示区，配套道路1km(宽3.5m，厚0.20</t>
    </r>
    <r>
      <rPr>
        <sz val="10"/>
        <rFont val="宋体"/>
        <charset val="134"/>
      </rPr>
      <t>㎝</t>
    </r>
    <r>
      <rPr>
        <sz val="10"/>
        <rFont val="仿宋_GB2312"/>
        <charset val="134"/>
      </rPr>
      <t>，C30砼)，新技术推广展示区300</t>
    </r>
    <r>
      <rPr>
        <sz val="10"/>
        <rFont val="宋体"/>
        <charset val="134"/>
      </rPr>
      <t>㎡</t>
    </r>
  </si>
  <si>
    <t>解决休闲农业发展问题，以乡村旅游融合，拉动村经济发展。用工本地群众，直接赚取劳动收入；提高宣传率扩大间接收入，同时提高村民的旅游期间的经济收入。</t>
  </si>
  <si>
    <t>蓬莱镇柑橘产业园区现代化农机设备和绿色防控建设项目</t>
  </si>
  <si>
    <t>新购挖机2台、植报无人机3台、旋耕机1台，安装800亩太阳能杀虫灯、植物保护机械虫情测报灯远程物联网虫情测报系统设备1套</t>
  </si>
  <si>
    <t>提升柑橘园区水利、土地利用率，提升柑橘果树品质，增加水果品质和附加值</t>
  </si>
  <si>
    <t>蓬莱镇柑橘产业园区农机设备和综合服务及基础配套设施建设项目</t>
  </si>
  <si>
    <t>建设柑橘产品交易、物流、电商、农机、农事等综合服务基地（新建园区信息管理系统1套；电脑5台、高清投影仪2台；聘请副教授及以上专家8个）</t>
  </si>
  <si>
    <t>在果品成熟后，业主和村民有固定的销售摊位，通过电商平台进行销售，增加交易额，通过专家社会化服务，提升柑橘产业种植科学化水平，增加果品附加值，提高产品宣传率和多渠道交易扩大间接收入</t>
  </si>
  <si>
    <t>卓筒井镇2022年油桃产业提升项目</t>
  </si>
  <si>
    <t>农业产业园区</t>
  </si>
  <si>
    <t>为干屏村1、2组</t>
  </si>
  <si>
    <t>对150亩老桃园进行改造升级，实施清园去杂、土壤培肥、开沟起隆等工程，栽植新品种桃树苗木，配套绿色防控措施落实。</t>
  </si>
  <si>
    <t>以群众自筹、政府奖补方式开展甜桃园区升级改造</t>
  </si>
  <si>
    <t>卓筒井镇蓄金村2022年甜桃园区产业配套水渠建设项目</t>
  </si>
  <si>
    <t>卓筒井镇原德钱村3组、4组、5组
原蓄金村3、4组</t>
  </si>
  <si>
    <t>整治水渠3公里</t>
  </si>
  <si>
    <t xml:space="preserve">受益人口：村民476户1342人，其中脱贫户41户67人
</t>
  </si>
  <si>
    <t>卓筒井镇槐花村2022年甜桃产业分拣销售中心建设项目</t>
  </si>
  <si>
    <t>市场建设和农村物流</t>
  </si>
  <si>
    <t>槐花村3、4组</t>
  </si>
  <si>
    <t>建设桃子收购分拣销售中心1处</t>
  </si>
  <si>
    <t>搭建销售平台，构建规范统一的销售秩序，为甜桃园园区种桃户桃果销售提供方便</t>
  </si>
  <si>
    <t>卓筒井镇甜桃园区分拣中心提升项目</t>
  </si>
  <si>
    <t>为干屏村7组</t>
  </si>
  <si>
    <t>提升甜桃园区机械化水平和分拣中心规范化水平，购置除草机1台、货运板车4个，冷藏运输车一台，桃果自动化分拣设备1套，自动化配药设施1套、甜度测试仪2台</t>
  </si>
  <si>
    <t>提升甜桃园区规范化建设服务水平，为园区群众生产和销售提供便利</t>
  </si>
  <si>
    <t>河边镇粮油烘干房建设项目</t>
  </si>
  <si>
    <t>八里沟村</t>
  </si>
  <si>
    <t>新建占地3亩的烘干房厂房，购置设备</t>
  </si>
  <si>
    <t>带动群众2万人预计增收200元</t>
  </si>
  <si>
    <t>金元镇江柏村组道产业路改宽项目</t>
  </si>
  <si>
    <t>江柏村</t>
  </si>
  <si>
    <t>江柏村1-6产业路扩宽1.5米、长2公里，厚0.2米，砼c30</t>
  </si>
  <si>
    <t>受益群众588户/1751人</t>
  </si>
  <si>
    <t>盐井街道2022年双池村小型农田水利设施建设项目</t>
  </si>
  <si>
    <t>双池村</t>
  </si>
  <si>
    <t>3个100立方硬化蓄水池</t>
  </si>
  <si>
    <t>解决230人生产生活用水</t>
  </si>
  <si>
    <t>隆盛镇五龙桥村养猪场配套设施建设项目</t>
  </si>
  <si>
    <t>五龙桥村</t>
  </si>
  <si>
    <t>生产道路长35米宽3.5米、厚0.2米，10KV高压线300米、生产用房30平米、30米深水井2口</t>
  </si>
  <si>
    <t>养殖规模300头，投产后全村2500多人受益，收益分配按照群众占4成村集体占6成进行分红。</t>
  </si>
  <si>
    <t>现代农业园区配套基础设施项目</t>
  </si>
  <si>
    <t>长滩市村产业道路配套渠系建设项目</t>
  </si>
  <si>
    <t>长滩市村</t>
  </si>
  <si>
    <t>产业道路1500米、宽3.5米、厚0.2米。C20混泥，蓄水池3口，容积100方，灌溉排洪渠3500米。规格1.2米X0.8米U型渠</t>
  </si>
  <si>
    <t>全村1500余人受益，种植枳壳400余亩，村集体、群众、公司按照1:3:6模式进行分红。</t>
  </si>
  <si>
    <t>现代农业园区信息化、数字化建设项目</t>
  </si>
  <si>
    <t>生产道路道路建设及排洪灌溉渠系建设项目</t>
  </si>
  <si>
    <t>土门垭村</t>
  </si>
  <si>
    <t>新建园区信息管理系统1套</t>
  </si>
  <si>
    <t>项目建成后，实时监控园区湿度温度等，全园区群众受益</t>
  </si>
  <si>
    <t>现代农业园区产业产品展示区</t>
  </si>
  <si>
    <t>产业展示区配套建设项目</t>
  </si>
  <si>
    <t>步行道350米、宽2.5米、参观亭80平米</t>
  </si>
  <si>
    <t>土门垭村2900多人受益、2000多亩中药材提供展示平台，中药材收益分配村集体、群众、公司按照1:3:6模式进行分红。</t>
  </si>
  <si>
    <t>现代农业园区中药材种植项目</t>
  </si>
  <si>
    <t>枳壳种植项目</t>
  </si>
  <si>
    <t>新民村、土门垭村、长滩市等7个村</t>
  </si>
  <si>
    <t>土地整理、枳壳种植500亩，种植枳壳9万株。2年生苗木，高1.0米，树冠0.8米，直径2.5cm.</t>
  </si>
  <si>
    <t>新民村2800余群众受益，项目建成取得收益后，农户、村集体、专业合作社按照1:3:6模式进行分红。并解决原天丹公司流转土地遗留问题。</t>
  </si>
  <si>
    <t>精品村/乡村振兴重点村</t>
  </si>
  <si>
    <t>现代农业园区节水灌溉及水肥一体化建设</t>
  </si>
  <si>
    <t>种养殖发展</t>
  </si>
  <si>
    <t>土门垭，长滩寺村</t>
  </si>
  <si>
    <t>新建水肥一体化建设2400亩，配备水肥一体化首部系统10套</t>
  </si>
  <si>
    <t>预计3300人受益，项目建成后，带动周边群众就业，带动增收。</t>
  </si>
  <si>
    <t>现代农业园区枳壳长廊建设项目</t>
  </si>
  <si>
    <r>
      <rPr>
        <sz val="10"/>
        <rFont val="宋体"/>
        <charset val="134"/>
      </rPr>
      <t>郪</t>
    </r>
    <r>
      <rPr>
        <sz val="10"/>
        <rFont val="仿宋_GB2312"/>
        <charset val="134"/>
      </rPr>
      <t>江沿线枳壳长廊200亩。</t>
    </r>
  </si>
  <si>
    <t>加快乡村旅游发展，带动群众增收。</t>
  </si>
  <si>
    <t>现代农业园区山体治理建设项目</t>
  </si>
  <si>
    <t>山体滑坡绿化</t>
  </si>
  <si>
    <t>山体长200米、高25米、宽3.5米滑坡治理、种植绿化树木</t>
  </si>
  <si>
    <t>土门垭村2900多人受益、2000多亩中药材提供展示平台，中药材收益分配村集体、群众、公司按照1:3:6模式进行分红。。</t>
  </si>
  <si>
    <t>现代农业园区产业配套基础设施建设项目</t>
  </si>
  <si>
    <t>生产道路道路建设项目</t>
  </si>
  <si>
    <t>干柏树村</t>
  </si>
  <si>
    <t>新建2000米，宽3.5米，厚0.2米，C20混凝土浇筑</t>
  </si>
  <si>
    <t>干柏树村1300多人受益，发展中药材1200多亩，产业获得收益后，村集体、群众、公司按照1:3:6模式进行分红。</t>
  </si>
  <si>
    <t>现代农业园区中药材套种建设项目</t>
  </si>
  <si>
    <t>百草园枳壳套种中药材项目</t>
  </si>
  <si>
    <r>
      <rPr>
        <sz val="10"/>
        <rFont val="仿宋_GB2312"/>
        <charset val="134"/>
      </rPr>
      <t>土门垭，干柏树
新民，长滩寺，双龙桥，</t>
    </r>
    <r>
      <rPr>
        <sz val="10"/>
        <rFont val="宋体"/>
        <charset val="134"/>
      </rPr>
      <t>郪</t>
    </r>
    <r>
      <rPr>
        <sz val="10"/>
        <rFont val="仿宋_GB2312"/>
        <charset val="134"/>
      </rPr>
      <t>江上村</t>
    </r>
  </si>
  <si>
    <t>枳壳套种中药材500亩及百草园建设。</t>
  </si>
  <si>
    <t>15800多人群众受益，确保每亩增收3000余元，解决了枳壳前期无产出的困境。产业收益按照群众、村集体、村级专业合作社1:3；6分红模式分红。</t>
  </si>
  <si>
    <t>大英县2022年撂荒地整治项目</t>
  </si>
  <si>
    <t>全县</t>
  </si>
  <si>
    <t>2022年全县撂荒地复耕计划共约17708亩，其中田约9375亩，土约8333亩，涉及农户约15972户</t>
  </si>
  <si>
    <t>通过项目实施，一是可激励培育小农户扩大生产经营规模，提升农业生产经营水平，进而提高农户收入；二是可提升家庭农场示范带动水平，引领带动更多农户发展农牧业生产，增加农民农业生产收入；三是激励家庭农场主扩大生产规模，增加农业生产用工需求，为留守村民创造更多就业岗位，提升农民工收入水平。</t>
  </si>
  <si>
    <t>大英县2022年农业产业发展项目（短平快）</t>
  </si>
  <si>
    <t>鼓励脱贫户通过发展农业“短平快”产业项目增收，进一步巩固拓展脱贫攻坚成果同乡村振兴有效衔接。</t>
  </si>
  <si>
    <t>预计直接收益脱贫户5000户以上，直接受益人口近12000人。</t>
  </si>
  <si>
    <t>大英县2022年家庭农场补助资金</t>
  </si>
  <si>
    <t>主要用于支持家庭农场相关教育培训、规范管理、示范引领、农产品质量安全追溯体系建设、三品一标及无公害农产品认证、基础设施配套、家庭农场创业联盟等方面</t>
  </si>
  <si>
    <t>大英县2022年专业合作社补助资金</t>
  </si>
  <si>
    <t>种养殖发展（专业合作社质量提升）</t>
  </si>
  <si>
    <t>主要用于支持农民专业合作社质量提升，规范化建设</t>
  </si>
  <si>
    <t>通过项目实施，一是可以规范合作社生产经营行为，落实合作社成员应享有的决策权、利益分配权；二是可提升合作社自身影响力、示范带动力，示范带动更多农户参与到合作社的生产经营中来，从而扩大合作社经营规模，引导合作社规模化、一体化发展；三是激励专业合作社扩大生产规模，增加农业生产用工需求，为留守村民创造更多就业岗位，提升农民工收入水平。</t>
  </si>
  <si>
    <t>大英县2022年农产品质量安全监测项目</t>
  </si>
  <si>
    <t>农产品质量检测及日常监管</t>
  </si>
  <si>
    <t>全县农产品样品监测，设施设备购买及农产品网格系统建立。</t>
  </si>
  <si>
    <t>确保全县农产品质量安全。</t>
  </si>
  <si>
    <t>大英县繁育中心基础设施项目</t>
  </si>
  <si>
    <t>场平、挖填方3.5立方米；棚内道路4780平方米；挡土墙长2000米，高5米，厚0.5米，总计500立方米；独立基础234个；波形护栏113米；排水沟500米；大棚挡水墙354米（宽0.24米、高0.5米，砖砌）；活动板房112平方米（长6米、宽4米、高2.8米）。</t>
  </si>
  <si>
    <t>预计近3000余群众受益，项目建成取得收益后，村集体、群众、公司按照1:3:6模式进行分红。</t>
  </si>
  <si>
    <t>蓬莱镇寸塘口村产业配套设施建设项目</t>
  </si>
  <si>
    <t>寸塘口村</t>
  </si>
  <si>
    <t>提灌站2座</t>
  </si>
  <si>
    <t>方便农产品运输，降低生产成本，促进增收。</t>
  </si>
  <si>
    <t>玉峰镇斗笠村冻库附属设施建设项目</t>
  </si>
  <si>
    <t>农产品仓储保鲜冷链基础设施建设</t>
  </si>
  <si>
    <t>冻库附属设施建设</t>
  </si>
  <si>
    <t>盐井街道2022年普福村堰塘整治项目</t>
  </si>
  <si>
    <t>普福村6社</t>
  </si>
  <si>
    <t>整治3口堰塘</t>
  </si>
  <si>
    <t>盐井街道2022年双池村老堰塘整治项目</t>
  </si>
  <si>
    <t>双池村1.2社</t>
  </si>
  <si>
    <t>整治2口堰塘</t>
  </si>
  <si>
    <t>卓筒井镇秀才村2022年渠系修复项目</t>
  </si>
  <si>
    <t>秀才村1、2、3、4、5组</t>
  </si>
  <si>
    <t>修复主渠道的破损垮塌600米</t>
  </si>
  <si>
    <t>为秀才村2259名群众生产、生活提供便利</t>
  </si>
  <si>
    <t>卓筒井镇转轮村2021年脐橙产业配套水渠建设项目</t>
  </si>
  <si>
    <t>转轮村4组、5组、6组、8组</t>
  </si>
  <si>
    <t>新建水渠3.6公里</t>
  </si>
  <si>
    <t>为转轮村3251名群众生产、生活提供便利</t>
  </si>
  <si>
    <t>大英县卓筒井镇2022年以工代赈项目</t>
  </si>
  <si>
    <t>为干屏村4组、5组、6组</t>
  </si>
  <si>
    <t>土地整理561.11亩，新建水渠3.678公里，新建2.5米宽田间便道2.6147公里</t>
  </si>
  <si>
    <t>为为干屏村3614名群众生产、生活提供便利</t>
  </si>
  <si>
    <t>卓筒井镇转轮村2022年脐橙产业配套基础设施建设项目（二期）</t>
  </si>
  <si>
    <t>转轮村</t>
  </si>
  <si>
    <t>新建200立方米蓄水池（3口），新建3米宽产业路1.6公里，新建2米宽产业路2公里，堰塘整治1口</t>
  </si>
  <si>
    <t>卓筒井镇蓄金村2022年桃树产业配套蓄水池建设项目</t>
  </si>
  <si>
    <t>蓄金村1组、2组、3组、4组、5组</t>
  </si>
  <si>
    <t>新建蓄水池12口</t>
  </si>
  <si>
    <t>为蓄金村2523名群众生产、生活提供便利</t>
  </si>
  <si>
    <t>大英县2022年脱贫人口和边缘户小额信贷贴息</t>
  </si>
  <si>
    <t>小额贷款贴息</t>
  </si>
  <si>
    <t>预计990户</t>
  </si>
  <si>
    <t>大英县2022年脱贫人口和监测对象购买防贫保</t>
  </si>
  <si>
    <t>防贫保险（基金）</t>
  </si>
  <si>
    <t>预计28769人</t>
  </si>
  <si>
    <t>扶持农村贫困残疾人发展生产</t>
  </si>
  <si>
    <t>其他</t>
  </si>
  <si>
    <t>通过以奖代补鼓励贫困残疾人大力发展特色养殖，计划扶持400户贫困残疾人实现残疾人产业增收</t>
  </si>
  <si>
    <t>大英县2022年乡村振兴先进县、示范村奖补项目</t>
  </si>
  <si>
    <t>示范建设奖补资金</t>
  </si>
  <si>
    <t>金元镇金容寨村道路扩宽项目（二期）</t>
  </si>
  <si>
    <t>农村道路建设（通村、通户路）</t>
  </si>
  <si>
    <t>金容寨村</t>
  </si>
  <si>
    <t>道路扩宽1.9公里</t>
  </si>
  <si>
    <t>金元镇宝祥村社道路建设项目（二期）</t>
  </si>
  <si>
    <t>宝祥村</t>
  </si>
  <si>
    <t>新建3.5米宽的道路1.8公里</t>
  </si>
  <si>
    <t>金元镇峡码口村道路扩宽项目（二期）</t>
  </si>
  <si>
    <t>峡码口村、松林沟村</t>
  </si>
  <si>
    <t>道路扩宽3公里</t>
  </si>
  <si>
    <t>天保镇桂花咀村通村道路</t>
  </si>
  <si>
    <t>桂花咀村1.2.4.5.6.7.8组</t>
  </si>
  <si>
    <t>新建通村道路2公里</t>
  </si>
  <si>
    <t>河边镇地风井村社道路建设项目</t>
  </si>
  <si>
    <t>地风井村</t>
  </si>
  <si>
    <t>新建社道路长1.3公里，宽3米，厚0.2米</t>
  </si>
  <si>
    <t>天保镇人和寨村道路建设项目（二期）</t>
  </si>
  <si>
    <t>人和寨村</t>
  </si>
  <si>
    <t>新建3.5米宽社道路1.45公里</t>
  </si>
  <si>
    <t>蓬莱镇虎泉村道路建设项目</t>
  </si>
  <si>
    <t>虎泉村</t>
  </si>
  <si>
    <t>村社2.7km道路硬化</t>
  </si>
  <si>
    <t>蓬莱镇吊脚楼村道路新建扩宽建设项目</t>
  </si>
  <si>
    <t>村组新建断头路3km。</t>
  </si>
  <si>
    <t>蓬莱镇桅杆坝村道路建设项目</t>
  </si>
  <si>
    <t>桅杆坝村</t>
  </si>
  <si>
    <t>村社道路加宽2km，新建道路1km</t>
  </si>
  <si>
    <t>蓬莱镇寸塘口社道路建设项目</t>
  </si>
  <si>
    <t>新建3.5米宽社道路2公里</t>
  </si>
  <si>
    <t>回马镇2021年蔬菜产业示范园基础设施建设项目长江坝村社道路建设项目（二期）</t>
  </si>
  <si>
    <t>长江坝村</t>
  </si>
  <si>
    <t>新建长1200米、宽4.5米社道路</t>
  </si>
  <si>
    <t>回马镇文武村村道路道路建设项目（一期）</t>
  </si>
  <si>
    <t>新建混凝土路长：2500米，宽5米，厚0.2米，沥青厚0.1米</t>
  </si>
  <si>
    <t>回马镇山河村基础设施建设项目</t>
  </si>
  <si>
    <t>山河村</t>
  </si>
  <si>
    <t>排洪渠整治0.7公里，便桥一座</t>
  </si>
  <si>
    <t>隆盛镇百盛村4组社道路建设项目</t>
  </si>
  <si>
    <t>百盛村</t>
  </si>
  <si>
    <t>百盛村4组新建8米宽、长540米，厚0.2米道路连接至快捷通道。</t>
  </si>
  <si>
    <t>隆盛镇前明村社道路建设项目</t>
  </si>
  <si>
    <t>前明村</t>
  </si>
  <si>
    <t>新建前明村1社社道路778米；3社社道路437米；5社社道路516米；13社社道路287米；16社社道路427米，宽3米，合计2445米。</t>
  </si>
  <si>
    <t>卓筒井镇槐花村2022年社道路建设项目</t>
  </si>
  <si>
    <t>槐花村1组、3组</t>
  </si>
  <si>
    <t>新建社道路长2.6公里，厚0.2米，宽3.5米</t>
  </si>
  <si>
    <t>卓筒井镇铜盆寨村2022年社道路建设项目（二期）</t>
  </si>
  <si>
    <t>铜盆寨村</t>
  </si>
  <si>
    <t>新建3米宽社道路1.7公里</t>
  </si>
  <si>
    <t>为筒盆寨村2347名群众生产、生活提供便利</t>
  </si>
  <si>
    <t>卓筒井镇幸福村2022年社道路建设项目（二期）</t>
  </si>
  <si>
    <t>新建3米宽社道路2公里</t>
  </si>
  <si>
    <t>卓筒井镇蓄金村2022年社道路项目</t>
  </si>
  <si>
    <t>蓄金村1组、2组</t>
  </si>
  <si>
    <t>新建社道路0.64公里，0.2米厚，3.5米宽</t>
  </si>
  <si>
    <t>为蓄金村2523名群众出行提供便利</t>
  </si>
  <si>
    <t>河边镇坤龙村社道路扩建项目</t>
  </si>
  <si>
    <t>坤龙村</t>
  </si>
  <si>
    <t>道路扩宽3公里，新建6口蓄水池</t>
  </si>
  <si>
    <t>卓筒井镇为干屏村2022年社道路项目</t>
  </si>
  <si>
    <t>为干屏村</t>
  </si>
  <si>
    <t>新建断头路5公里，0.2米厚，3.5米宽；新建社道路3公里，0.2米厚，3.5米宽</t>
  </si>
  <si>
    <t>隆盛镇五一村村道路建设项目</t>
  </si>
  <si>
    <t>五一村</t>
  </si>
  <si>
    <t>4、5、6、7社新建3.5米宽社道路2.5公里</t>
  </si>
  <si>
    <t>隆盛镇王家堰村道路建设项目（二期）</t>
  </si>
  <si>
    <t>王家堰村</t>
  </si>
  <si>
    <t>新建社道路204米，宽3.5米，厚0.2米；拓宽道路372米，改建社道路874米，合计1450米</t>
  </si>
  <si>
    <t>隆盛镇望龙村新建社道路项目（二期）</t>
  </si>
  <si>
    <t>望龙村</t>
  </si>
  <si>
    <t>望龙村5、6、7、8、9组社道路2200米，宽3.5米，厚0.2米</t>
  </si>
  <si>
    <t>隆盛镇五莲村社道路建设项目（二期）</t>
  </si>
  <si>
    <t>五莲村</t>
  </si>
  <si>
    <t>新建五莲村社道路930米，宽3.5米，厚0.2米；合计930米</t>
  </si>
  <si>
    <t>隆盛镇狮子坡村社道路建设项目（二期）</t>
  </si>
  <si>
    <t>狮子坡村</t>
  </si>
  <si>
    <t>新建狮子坡村3、4、5、6组社道路1400米，宽3米，厚0.2米</t>
  </si>
  <si>
    <t>隆盛镇双河口村道路建设项目（二期）</t>
  </si>
  <si>
    <t>双河口村</t>
  </si>
  <si>
    <t>新建社道路0.4公里，拓宽道路1.5公里。</t>
  </si>
  <si>
    <t>隆盛镇土门垭村村庄建设项目</t>
  </si>
  <si>
    <t>村庄社道路、产业路、生产生活用水等配套设施建设</t>
  </si>
  <si>
    <t>隆盛镇双河口村基础设施建设项目</t>
  </si>
  <si>
    <t>扩宽1.5米道路2公里，整治堰塘一口</t>
  </si>
  <si>
    <t>象山镇犁浅垭村2022年社道路建设项目</t>
  </si>
  <si>
    <t>犁浅垭村</t>
  </si>
  <si>
    <t>新建社道路3米宽、1公里及排水沟</t>
  </si>
  <si>
    <t>象山镇观桃村2021年社道路建设项目（第二期)</t>
  </si>
  <si>
    <t>观桃村</t>
  </si>
  <si>
    <t>新建设道路1.5公里、3.5米宽</t>
  </si>
  <si>
    <t>2022年脱贫户电视户户通收视费</t>
  </si>
  <si>
    <t>农村网络建设（信息通信基础设施建设、数字化、智能化建设等）</t>
  </si>
  <si>
    <t>为全县12984户脱贫户提供看电视收视费</t>
  </si>
  <si>
    <t>隆盛镇土门垭村卫生室建设项目</t>
  </si>
  <si>
    <t>村卫生室标准化建设</t>
  </si>
  <si>
    <t>新建标准化卫生室一座</t>
  </si>
  <si>
    <t>隆盛镇土门垭村文化活动广场</t>
  </si>
  <si>
    <t>其他（便民综合服务设施、文化活动广场、体育设施、村级客运站、公共照明设施等）</t>
  </si>
  <si>
    <t>为丰富群众文化娱乐生活，提高幸福指数，对土门垭村党群服务中心外场地进行文化活动广场打造。</t>
  </si>
  <si>
    <t>隆盛镇土门垭村文化活动室</t>
  </si>
  <si>
    <t>为丰富群众文化娱乐生活，盘活土门垭村闲置资产，对闲置资产进行文化活动室打造。</t>
  </si>
  <si>
    <t>困难残疾人家庭无障碍改造</t>
  </si>
  <si>
    <t>农村卫生厕所改造（户用、公共厕所）</t>
  </si>
  <si>
    <t>对残疾人厨房、厕所、卧室等部位的基础设施进行有针对性改造，包括改门、改坡、改灶、改水、改电、平整地面、安装坐便器和扶手、改造卫生间、改装电器声控开关以及配置具有语音提醒功能的生活用品、闪光门铃（或可视门铃），配置闪光开水壶、振动闹钟等无障碍生活用品等，消除残疾人居家障碍。</t>
  </si>
  <si>
    <t>卓筒井镇吴家桥村2022年桥梁改造建设项目</t>
  </si>
  <si>
    <t>吴家桥村3组</t>
  </si>
  <si>
    <t>实施桥梁改造工程1处，桩基础工程60米，桥面铺装96.5平方米，拆除与恢复河堤等</t>
  </si>
  <si>
    <t>为吴家桥村1830名群众出提供安全和便利</t>
  </si>
  <si>
    <t>大英县2022年就业帮扶车间补贴</t>
  </si>
  <si>
    <t>就业项目</t>
  </si>
  <si>
    <t>就业帮扶车间</t>
  </si>
  <si>
    <t>创建就业扶贫示范车间1个</t>
  </si>
  <si>
    <t>大英县2022年脱贫人口职业技能培训</t>
  </si>
  <si>
    <t>就业培训</t>
  </si>
  <si>
    <t>全县50名脱贫人口享受职业培训</t>
  </si>
  <si>
    <t>大英县2022年特殊乡村公益性岗位补贴</t>
  </si>
  <si>
    <t>公益性岗位</t>
  </si>
  <si>
    <t>为170名建档立卡脱贫人口提供公益性岗位</t>
  </si>
  <si>
    <t>大英县2022年脱贫人口交通补贴</t>
  </si>
  <si>
    <t>务工补助</t>
  </si>
  <si>
    <t>为200余名建档立卡脱贫人口外出务工提供交通补助</t>
  </si>
  <si>
    <t>重度残疾人护理补贴</t>
  </si>
  <si>
    <t>巩固三保障成果</t>
  </si>
  <si>
    <t>接受临时救助</t>
  </si>
  <si>
    <t>为全县4100名重度残疾人提供护理补贴</t>
  </si>
  <si>
    <t>三、四级智力、精神残疾人护理补贴</t>
  </si>
  <si>
    <t>为全县1200名三、四级智力、精神残疾人提供护理补贴</t>
  </si>
  <si>
    <t>大英县2022年财政兜底资金</t>
  </si>
  <si>
    <t>为全县2000人次财政兜底</t>
  </si>
  <si>
    <t>大英县2022年卫生扶贫救助基金</t>
  </si>
  <si>
    <t>为全县800人次卫生扶贫基金救助</t>
  </si>
  <si>
    <t>教育扶持救助基金</t>
  </si>
  <si>
    <t>其他教育类项目</t>
  </si>
  <si>
    <t>为全县1500名享受其它教育资助政策后，仍面临与就学有直接相关特殊困难的脱贫户家庭子女</t>
  </si>
  <si>
    <t>贫困大中专学生特别资助</t>
  </si>
  <si>
    <t>为全县125名大中专脱贫户学生提供资助</t>
  </si>
  <si>
    <t>大英县2022年脱贫学生享受"雨露计划"职业教育补助</t>
  </si>
  <si>
    <t>享受"雨露计划"职业教育补助</t>
  </si>
  <si>
    <t>为全县600名脱贫户家庭学生提供雨露计划</t>
  </si>
  <si>
    <t>脱贫残疾人医疗保险代缴</t>
  </si>
  <si>
    <t>参加城乡居民基本医疗保险</t>
  </si>
  <si>
    <t>为1650名重度残疾人全额代缴基本医疗保险，代缴标准为320元/人。</t>
  </si>
  <si>
    <t>大英县2022年脱贫户医保（除残联民政）</t>
  </si>
  <si>
    <t>为全县脱贫户购买医疗保险</t>
  </si>
  <si>
    <t>贫困妇女“两癌”保险</t>
  </si>
  <si>
    <t>参加其他补充医疗保险</t>
  </si>
  <si>
    <t>巩固精准扶贫工作成果，预防贫困妇女因病致贫、返贫，为16周岁至65周岁的贫困妇女共计7065名，每人购买一份“两癌”保险</t>
  </si>
  <si>
    <t>2022年农村低保</t>
  </si>
  <si>
    <t>享受农村居民最低生活保障</t>
  </si>
  <si>
    <t>为全县11000名群众发放最低生活保障</t>
  </si>
  <si>
    <t>2022年特困供养</t>
  </si>
  <si>
    <t>享受特困人员救助供养</t>
  </si>
  <si>
    <t>为全县2400名特困供养人员发放救助资金</t>
  </si>
  <si>
    <t>2022年易地搬迁贷款贴息</t>
  </si>
  <si>
    <t>易地搬迁后扶</t>
  </si>
  <si>
    <r>
      <rPr>
        <sz val="10"/>
        <rFont val="仿宋_GB2312"/>
        <charset val="134"/>
      </rPr>
      <t>易地扶贫搬迁贷款债</t>
    </r>
    <r>
      <rPr>
        <sz val="10"/>
        <rFont val="宋体"/>
        <charset val="134"/>
      </rPr>
      <t>劵</t>
    </r>
    <r>
      <rPr>
        <sz val="10"/>
        <rFont val="仿宋_GB2312"/>
        <charset val="134"/>
      </rPr>
      <t>贴息补助</t>
    </r>
  </si>
  <si>
    <t>为全县易地扶贫搬迁贷款进行贴息</t>
  </si>
  <si>
    <t>大英县2022年项目管理费</t>
  </si>
  <si>
    <t>项目管理费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</si>
</sst>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仿宋_GB2312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仿宋_GB2312"/>
      <charset val="1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7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8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49" applyFont="1" applyFill="1" applyBorder="1" applyAlignment="1">
      <alignment horizontal="center" vertical="center" wrapText="1"/>
    </xf>
    <xf numFmtId="0" fontId="2" fillId="3" borderId="9" xfId="49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12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8"/>
  <sheetViews>
    <sheetView tabSelected="1" workbookViewId="0">
      <pane ySplit="4" topLeftCell="A61" activePane="bottomLeft" state="frozen"/>
      <selection/>
      <selection pane="bottomLeft" activeCell="G62" sqref="G62"/>
    </sheetView>
  </sheetViews>
  <sheetFormatPr defaultColWidth="9" defaultRowHeight="13.5"/>
  <cols>
    <col min="1" max="1" width="3.5" style="1" customWidth="1"/>
    <col min="2" max="2" width="14.8833333333333" style="3" customWidth="1"/>
    <col min="3" max="3" width="5.5" style="1" customWidth="1"/>
    <col min="4" max="4" width="7.88333333333333" style="1" customWidth="1"/>
    <col min="5" max="5" width="13.25" style="1" customWidth="1"/>
    <col min="6" max="6" width="13.6333333333333" style="1" customWidth="1"/>
    <col min="7" max="7" width="19" style="1" customWidth="1"/>
    <col min="8" max="8" width="16.6333333333333" style="1" customWidth="1"/>
    <col min="9" max="9" width="9.75" style="1" customWidth="1"/>
    <col min="10" max="10" width="11.25" style="1" customWidth="1"/>
    <col min="11" max="11" width="7.38333333333333" style="1" customWidth="1"/>
    <col min="12" max="12" width="12.6333333333333" style="1"/>
    <col min="13" max="16384" width="9" style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7" customHeight="1" spans="1:12">
      <c r="A3" s="6" t="s">
        <v>1</v>
      </c>
      <c r="B3" s="7" t="s">
        <v>2</v>
      </c>
      <c r="C3" s="7" t="s">
        <v>3</v>
      </c>
      <c r="D3" s="6" t="s">
        <v>4</v>
      </c>
      <c r="E3" s="6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/>
      <c r="K3" s="6"/>
      <c r="L3" s="28" t="s">
        <v>10</v>
      </c>
    </row>
    <row r="4" ht="47" customHeight="1" spans="1:12">
      <c r="A4" s="6"/>
      <c r="B4" s="7"/>
      <c r="C4" s="6"/>
      <c r="D4" s="6"/>
      <c r="E4" s="6"/>
      <c r="F4" s="6"/>
      <c r="G4" s="6"/>
      <c r="H4" s="6"/>
      <c r="I4" s="6" t="s">
        <v>11</v>
      </c>
      <c r="J4" s="7" t="s">
        <v>12</v>
      </c>
      <c r="K4" s="6" t="s">
        <v>13</v>
      </c>
      <c r="L4" s="29"/>
    </row>
    <row r="5" s="1" customFormat="1" ht="16" customHeight="1" spans="1:12">
      <c r="A5" s="8" t="s">
        <v>14</v>
      </c>
      <c r="B5" s="9"/>
      <c r="C5" s="10"/>
      <c r="D5" s="10"/>
      <c r="E5" s="10"/>
      <c r="F5" s="10"/>
      <c r="G5" s="10"/>
      <c r="H5" s="10"/>
      <c r="I5" s="6">
        <f>SUM(J5+K5)</f>
        <v>22107.59</v>
      </c>
      <c r="J5" s="7">
        <f>SUM(J6+J79+J117+J122+J135+J137)</f>
        <v>16502.59</v>
      </c>
      <c r="K5" s="6">
        <f>SUM(K6+K79+K117+K122+K135+K137)</f>
        <v>5605</v>
      </c>
      <c r="L5" s="30"/>
    </row>
    <row r="6" s="1" customFormat="1" ht="15" customHeight="1" spans="1:12">
      <c r="A6" s="11" t="s">
        <v>15</v>
      </c>
      <c r="B6" s="12"/>
      <c r="C6" s="13"/>
      <c r="D6" s="14"/>
      <c r="E6" s="15"/>
      <c r="F6" s="15"/>
      <c r="G6" s="15"/>
      <c r="H6" s="13"/>
      <c r="I6" s="31">
        <f>SUM(I7:I78)</f>
        <v>9924.6</v>
      </c>
      <c r="J6" s="31">
        <f>SUM(J7:J78)</f>
        <v>9819.6</v>
      </c>
      <c r="K6" s="32">
        <f>SUM(K7:K78)</f>
        <v>105</v>
      </c>
      <c r="L6" s="32"/>
    </row>
    <row r="7" s="2" customFormat="1" ht="24" spans="1:12">
      <c r="A7" s="16">
        <v>1</v>
      </c>
      <c r="B7" s="16" t="s">
        <v>16</v>
      </c>
      <c r="C7" s="16"/>
      <c r="D7" s="17" t="s">
        <v>17</v>
      </c>
      <c r="E7" s="16" t="s">
        <v>18</v>
      </c>
      <c r="F7" s="16" t="s">
        <v>19</v>
      </c>
      <c r="G7" s="16" t="s">
        <v>20</v>
      </c>
      <c r="H7" s="16"/>
      <c r="I7" s="16">
        <v>60</v>
      </c>
      <c r="J7" s="16">
        <v>60</v>
      </c>
      <c r="K7" s="16"/>
      <c r="L7" s="16" t="s">
        <v>21</v>
      </c>
    </row>
    <row r="8" s="2" customFormat="1" ht="24" spans="1:12">
      <c r="A8" s="16">
        <v>2</v>
      </c>
      <c r="B8" s="18" t="s">
        <v>22</v>
      </c>
      <c r="C8" s="16"/>
      <c r="D8" s="19"/>
      <c r="E8" s="18" t="s">
        <v>18</v>
      </c>
      <c r="F8" s="18" t="s">
        <v>23</v>
      </c>
      <c r="G8" s="18" t="s">
        <v>24</v>
      </c>
      <c r="H8" s="16"/>
      <c r="I8" s="18">
        <v>30</v>
      </c>
      <c r="J8" s="18">
        <v>30</v>
      </c>
      <c r="K8" s="16"/>
      <c r="L8" s="16" t="s">
        <v>21</v>
      </c>
    </row>
    <row r="9" s="2" customFormat="1" ht="36" spans="1:12">
      <c r="A9" s="16">
        <v>3</v>
      </c>
      <c r="B9" s="18" t="s">
        <v>25</v>
      </c>
      <c r="C9" s="16"/>
      <c r="D9" s="19"/>
      <c r="E9" s="18" t="s">
        <v>18</v>
      </c>
      <c r="F9" s="18" t="s">
        <v>26</v>
      </c>
      <c r="G9" s="18" t="s">
        <v>27</v>
      </c>
      <c r="H9" s="16"/>
      <c r="I9" s="18">
        <v>25</v>
      </c>
      <c r="J9" s="18">
        <v>25</v>
      </c>
      <c r="K9" s="16"/>
      <c r="L9" s="16" t="s">
        <v>21</v>
      </c>
    </row>
    <row r="10" s="2" customFormat="1" ht="24" spans="1:12">
      <c r="A10" s="16">
        <v>4</v>
      </c>
      <c r="B10" s="16" t="s">
        <v>28</v>
      </c>
      <c r="C10" s="16"/>
      <c r="D10" s="19"/>
      <c r="E10" s="16" t="s">
        <v>29</v>
      </c>
      <c r="F10" s="16" t="s">
        <v>30</v>
      </c>
      <c r="G10" s="16" t="s">
        <v>31</v>
      </c>
      <c r="H10" s="16"/>
      <c r="I10" s="16">
        <v>105</v>
      </c>
      <c r="J10" s="16">
        <v>105</v>
      </c>
      <c r="K10" s="16"/>
      <c r="L10" s="16" t="s">
        <v>21</v>
      </c>
    </row>
    <row r="11" s="2" customFormat="1" ht="24" spans="1:12">
      <c r="A11" s="16">
        <v>5</v>
      </c>
      <c r="B11" s="16" t="s">
        <v>32</v>
      </c>
      <c r="C11" s="16"/>
      <c r="D11" s="19"/>
      <c r="E11" s="16" t="s">
        <v>29</v>
      </c>
      <c r="F11" s="16" t="s">
        <v>33</v>
      </c>
      <c r="G11" s="16" t="s">
        <v>31</v>
      </c>
      <c r="H11" s="16"/>
      <c r="I11" s="16">
        <v>105</v>
      </c>
      <c r="J11" s="16">
        <v>105</v>
      </c>
      <c r="K11" s="16"/>
      <c r="L11" s="16"/>
    </row>
    <row r="12" s="2" customFormat="1" ht="24" spans="1:12">
      <c r="A12" s="16">
        <v>6</v>
      </c>
      <c r="B12" s="16" t="s">
        <v>34</v>
      </c>
      <c r="C12" s="16"/>
      <c r="D12" s="19"/>
      <c r="E12" s="16" t="s">
        <v>29</v>
      </c>
      <c r="F12" s="16" t="s">
        <v>35</v>
      </c>
      <c r="G12" s="16" t="s">
        <v>31</v>
      </c>
      <c r="H12" s="16"/>
      <c r="I12" s="16">
        <v>105</v>
      </c>
      <c r="J12" s="16">
        <v>105</v>
      </c>
      <c r="K12" s="16"/>
      <c r="L12" s="16" t="s">
        <v>21</v>
      </c>
    </row>
    <row r="13" s="2" customFormat="1" ht="24" spans="1:12">
      <c r="A13" s="16">
        <v>7</v>
      </c>
      <c r="B13" s="16" t="s">
        <v>36</v>
      </c>
      <c r="C13" s="16"/>
      <c r="D13" s="19"/>
      <c r="E13" s="16" t="s">
        <v>29</v>
      </c>
      <c r="F13" s="16" t="s">
        <v>37</v>
      </c>
      <c r="G13" s="16" t="s">
        <v>38</v>
      </c>
      <c r="H13" s="16"/>
      <c r="I13" s="16">
        <v>70</v>
      </c>
      <c r="J13" s="16">
        <v>70</v>
      </c>
      <c r="K13" s="16"/>
      <c r="L13" s="16" t="s">
        <v>39</v>
      </c>
    </row>
    <row r="14" s="2" customFormat="1" ht="24" spans="1:12">
      <c r="A14" s="16">
        <v>8</v>
      </c>
      <c r="B14" s="16" t="s">
        <v>40</v>
      </c>
      <c r="C14" s="16"/>
      <c r="D14" s="19"/>
      <c r="E14" s="16" t="s">
        <v>29</v>
      </c>
      <c r="F14" s="16" t="s">
        <v>41</v>
      </c>
      <c r="G14" s="16" t="s">
        <v>42</v>
      </c>
      <c r="H14" s="16"/>
      <c r="I14" s="16">
        <v>120</v>
      </c>
      <c r="J14" s="16">
        <v>120</v>
      </c>
      <c r="K14" s="16"/>
      <c r="L14" s="16"/>
    </row>
    <row r="15" s="2" customFormat="1" ht="56" customHeight="1" spans="1:12">
      <c r="A15" s="16">
        <v>9</v>
      </c>
      <c r="B15" s="18" t="s">
        <v>43</v>
      </c>
      <c r="C15" s="16"/>
      <c r="D15" s="19"/>
      <c r="E15" s="18" t="s">
        <v>18</v>
      </c>
      <c r="F15" s="18" t="s">
        <v>44</v>
      </c>
      <c r="G15" s="18" t="s">
        <v>45</v>
      </c>
      <c r="H15" s="16"/>
      <c r="I15" s="18">
        <v>120</v>
      </c>
      <c r="J15" s="18">
        <v>120</v>
      </c>
      <c r="K15" s="16"/>
      <c r="L15" s="16"/>
    </row>
    <row r="16" s="2" customFormat="1" ht="60" spans="1:12">
      <c r="A16" s="16">
        <v>10</v>
      </c>
      <c r="B16" s="18" t="s">
        <v>46</v>
      </c>
      <c r="C16" s="16"/>
      <c r="D16" s="19"/>
      <c r="E16" s="18" t="s">
        <v>18</v>
      </c>
      <c r="F16" s="18" t="s">
        <v>47</v>
      </c>
      <c r="G16" s="18" t="s">
        <v>48</v>
      </c>
      <c r="H16" s="16"/>
      <c r="I16" s="18">
        <v>68</v>
      </c>
      <c r="J16" s="18">
        <v>68</v>
      </c>
      <c r="K16" s="16"/>
      <c r="L16" s="16" t="s">
        <v>21</v>
      </c>
    </row>
    <row r="17" s="2" customFormat="1" ht="84" spans="1:12">
      <c r="A17" s="16">
        <v>11</v>
      </c>
      <c r="B17" s="20" t="s">
        <v>49</v>
      </c>
      <c r="C17" s="16"/>
      <c r="D17" s="19"/>
      <c r="E17" s="16" t="s">
        <v>18</v>
      </c>
      <c r="F17" s="16" t="s">
        <v>50</v>
      </c>
      <c r="G17" s="16" t="s">
        <v>51</v>
      </c>
      <c r="H17" s="16" t="s">
        <v>52</v>
      </c>
      <c r="I17" s="16">
        <v>80</v>
      </c>
      <c r="J17" s="16">
        <v>80</v>
      </c>
      <c r="K17" s="16"/>
      <c r="L17" s="16"/>
    </row>
    <row r="18" s="2" customFormat="1" ht="36" spans="1:12">
      <c r="A18" s="16">
        <v>12</v>
      </c>
      <c r="B18" s="18" t="s">
        <v>53</v>
      </c>
      <c r="C18" s="16"/>
      <c r="D18" s="19"/>
      <c r="E18" s="16" t="s">
        <v>29</v>
      </c>
      <c r="F18" s="18" t="s">
        <v>47</v>
      </c>
      <c r="G18" s="18" t="s">
        <v>54</v>
      </c>
      <c r="H18" s="16"/>
      <c r="I18" s="18">
        <v>35</v>
      </c>
      <c r="J18" s="18">
        <v>35</v>
      </c>
      <c r="K18" s="16"/>
      <c r="L18" s="16" t="s">
        <v>21</v>
      </c>
    </row>
    <row r="19" s="2" customFormat="1" ht="36" spans="1:12">
      <c r="A19" s="16">
        <v>13</v>
      </c>
      <c r="B19" s="18" t="s">
        <v>55</v>
      </c>
      <c r="C19" s="16"/>
      <c r="D19" s="19"/>
      <c r="E19" s="16" t="s">
        <v>29</v>
      </c>
      <c r="F19" s="18" t="s">
        <v>56</v>
      </c>
      <c r="G19" s="18" t="s">
        <v>57</v>
      </c>
      <c r="H19" s="16"/>
      <c r="I19" s="18">
        <v>68</v>
      </c>
      <c r="J19" s="18">
        <v>68</v>
      </c>
      <c r="K19" s="16"/>
      <c r="L19" s="16"/>
    </row>
    <row r="20" s="2" customFormat="1" ht="36" spans="1:12">
      <c r="A20" s="16">
        <v>14</v>
      </c>
      <c r="B20" s="18" t="s">
        <v>58</v>
      </c>
      <c r="C20" s="16"/>
      <c r="D20" s="19"/>
      <c r="E20" s="16" t="s">
        <v>29</v>
      </c>
      <c r="F20" s="18" t="s">
        <v>47</v>
      </c>
      <c r="G20" s="18" t="s">
        <v>59</v>
      </c>
      <c r="H20" s="16"/>
      <c r="I20" s="18">
        <v>400</v>
      </c>
      <c r="J20" s="18">
        <v>400</v>
      </c>
      <c r="K20" s="16"/>
      <c r="L20" s="16"/>
    </row>
    <row r="21" s="2" customFormat="1" ht="36" spans="1:12">
      <c r="A21" s="16">
        <v>15</v>
      </c>
      <c r="B21" s="16" t="s">
        <v>60</v>
      </c>
      <c r="C21" s="16"/>
      <c r="D21" s="19"/>
      <c r="E21" s="16" t="s">
        <v>29</v>
      </c>
      <c r="F21" s="16" t="s">
        <v>61</v>
      </c>
      <c r="G21" s="16" t="s">
        <v>62</v>
      </c>
      <c r="H21" s="16" t="s">
        <v>63</v>
      </c>
      <c r="I21" s="16">
        <v>117</v>
      </c>
      <c r="J21" s="16">
        <v>117</v>
      </c>
      <c r="K21" s="16"/>
      <c r="L21" s="16" t="s">
        <v>64</v>
      </c>
    </row>
    <row r="22" s="2" customFormat="1" ht="48" spans="1:12">
      <c r="A22" s="16">
        <v>16</v>
      </c>
      <c r="B22" s="16" t="s">
        <v>65</v>
      </c>
      <c r="C22" s="16"/>
      <c r="D22" s="19"/>
      <c r="E22" s="16" t="s">
        <v>29</v>
      </c>
      <c r="F22" s="16" t="s">
        <v>66</v>
      </c>
      <c r="G22" s="16" t="s">
        <v>67</v>
      </c>
      <c r="H22" s="16" t="s">
        <v>68</v>
      </c>
      <c r="I22" s="16">
        <v>50</v>
      </c>
      <c r="J22" s="16">
        <v>50</v>
      </c>
      <c r="K22" s="16"/>
      <c r="L22" s="16" t="s">
        <v>21</v>
      </c>
    </row>
    <row r="23" s="2" customFormat="1" ht="36" spans="1:12">
      <c r="A23" s="16">
        <v>17</v>
      </c>
      <c r="B23" s="16" t="s">
        <v>69</v>
      </c>
      <c r="C23" s="16"/>
      <c r="D23" s="19"/>
      <c r="E23" s="16" t="s">
        <v>29</v>
      </c>
      <c r="F23" s="16" t="s">
        <v>70</v>
      </c>
      <c r="G23" s="16" t="s">
        <v>71</v>
      </c>
      <c r="H23" s="16" t="s">
        <v>72</v>
      </c>
      <c r="I23" s="16">
        <v>54.6</v>
      </c>
      <c r="J23" s="16">
        <v>54.6</v>
      </c>
      <c r="K23" s="16"/>
      <c r="L23" s="16" t="s">
        <v>21</v>
      </c>
    </row>
    <row r="24" s="2" customFormat="1" ht="36" spans="1:12">
      <c r="A24" s="16">
        <v>18</v>
      </c>
      <c r="B24" s="16" t="s">
        <v>73</v>
      </c>
      <c r="C24" s="16"/>
      <c r="D24" s="19"/>
      <c r="E24" s="16" t="s">
        <v>29</v>
      </c>
      <c r="F24" s="16" t="s">
        <v>74</v>
      </c>
      <c r="G24" s="16" t="s">
        <v>75</v>
      </c>
      <c r="H24" s="16"/>
      <c r="I24" s="16">
        <v>25</v>
      </c>
      <c r="J24" s="16">
        <v>25</v>
      </c>
      <c r="K24" s="16"/>
      <c r="L24" s="16"/>
    </row>
    <row r="25" s="2" customFormat="1" ht="48" spans="1:12">
      <c r="A25" s="16">
        <v>19</v>
      </c>
      <c r="B25" s="16" t="s">
        <v>76</v>
      </c>
      <c r="C25" s="16"/>
      <c r="D25" s="19"/>
      <c r="E25" s="16" t="s">
        <v>29</v>
      </c>
      <c r="F25" s="16" t="s">
        <v>77</v>
      </c>
      <c r="G25" s="16" t="s">
        <v>78</v>
      </c>
      <c r="H25" s="16"/>
      <c r="I25" s="16">
        <v>120</v>
      </c>
      <c r="J25" s="16">
        <v>120</v>
      </c>
      <c r="K25" s="16"/>
      <c r="L25" s="16"/>
    </row>
    <row r="26" s="2" customFormat="1" ht="72" spans="1:12">
      <c r="A26" s="16">
        <v>20</v>
      </c>
      <c r="B26" s="16" t="s">
        <v>79</v>
      </c>
      <c r="C26" s="16"/>
      <c r="D26" s="19"/>
      <c r="E26" s="16" t="s">
        <v>29</v>
      </c>
      <c r="F26" s="16" t="s">
        <v>80</v>
      </c>
      <c r="G26" s="16" t="s">
        <v>81</v>
      </c>
      <c r="H26" s="16" t="s">
        <v>82</v>
      </c>
      <c r="I26" s="16">
        <v>300</v>
      </c>
      <c r="J26" s="16">
        <v>300</v>
      </c>
      <c r="K26" s="16"/>
      <c r="L26" s="16"/>
    </row>
    <row r="27" s="2" customFormat="1" ht="36" spans="1:12">
      <c r="A27" s="16">
        <v>21</v>
      </c>
      <c r="B27" s="16" t="s">
        <v>83</v>
      </c>
      <c r="C27" s="16"/>
      <c r="D27" s="19"/>
      <c r="E27" s="16" t="s">
        <v>18</v>
      </c>
      <c r="F27" s="16" t="s">
        <v>84</v>
      </c>
      <c r="G27" s="16" t="s">
        <v>85</v>
      </c>
      <c r="H27" s="16" t="s">
        <v>86</v>
      </c>
      <c r="I27" s="16">
        <v>150</v>
      </c>
      <c r="J27" s="16">
        <v>150</v>
      </c>
      <c r="K27" s="16"/>
      <c r="L27" s="16"/>
    </row>
    <row r="28" s="2" customFormat="1" ht="36" spans="1:12">
      <c r="A28" s="16">
        <v>22</v>
      </c>
      <c r="B28" s="16" t="s">
        <v>87</v>
      </c>
      <c r="C28" s="16"/>
      <c r="D28" s="19"/>
      <c r="E28" s="16" t="s">
        <v>29</v>
      </c>
      <c r="F28" s="16" t="s">
        <v>88</v>
      </c>
      <c r="G28" s="16" t="s">
        <v>89</v>
      </c>
      <c r="H28" s="16" t="s">
        <v>90</v>
      </c>
      <c r="I28" s="16">
        <v>77</v>
      </c>
      <c r="J28" s="16">
        <v>77</v>
      </c>
      <c r="K28" s="16"/>
      <c r="L28" s="16"/>
    </row>
    <row r="29" s="2" customFormat="1" ht="36" spans="1:12">
      <c r="A29" s="16">
        <v>23</v>
      </c>
      <c r="B29" s="16" t="s">
        <v>87</v>
      </c>
      <c r="C29" s="16"/>
      <c r="D29" s="19"/>
      <c r="E29" s="16" t="s">
        <v>29</v>
      </c>
      <c r="F29" s="16" t="s">
        <v>88</v>
      </c>
      <c r="G29" s="16" t="s">
        <v>91</v>
      </c>
      <c r="H29" s="16" t="s">
        <v>92</v>
      </c>
      <c r="I29" s="16">
        <v>50</v>
      </c>
      <c r="J29" s="16">
        <v>50</v>
      </c>
      <c r="K29" s="16"/>
      <c r="L29" s="16"/>
    </row>
    <row r="30" s="2" customFormat="1" ht="108" spans="1:12">
      <c r="A30" s="16">
        <v>24</v>
      </c>
      <c r="B30" s="16" t="s">
        <v>93</v>
      </c>
      <c r="C30" s="16"/>
      <c r="D30" s="19"/>
      <c r="E30" s="16" t="s">
        <v>94</v>
      </c>
      <c r="F30" s="16" t="s">
        <v>95</v>
      </c>
      <c r="G30" s="16" t="s">
        <v>96</v>
      </c>
      <c r="H30" s="16" t="s">
        <v>97</v>
      </c>
      <c r="I30" s="33">
        <v>400</v>
      </c>
      <c r="J30" s="33">
        <v>400</v>
      </c>
      <c r="K30" s="16"/>
      <c r="L30" s="16" t="s">
        <v>98</v>
      </c>
    </row>
    <row r="31" s="2" customFormat="1" ht="36" spans="1:12">
      <c r="A31" s="16">
        <v>25</v>
      </c>
      <c r="B31" s="16" t="s">
        <v>99</v>
      </c>
      <c r="C31" s="16"/>
      <c r="D31" s="19"/>
      <c r="E31" s="16" t="s">
        <v>29</v>
      </c>
      <c r="F31" s="16" t="s">
        <v>100</v>
      </c>
      <c r="G31" s="16" t="s">
        <v>101</v>
      </c>
      <c r="H31" s="16" t="s">
        <v>102</v>
      </c>
      <c r="I31" s="16">
        <v>65</v>
      </c>
      <c r="J31" s="16">
        <v>65</v>
      </c>
      <c r="K31" s="16"/>
      <c r="L31" s="16"/>
    </row>
    <row r="32" s="2" customFormat="1" ht="120" spans="1:12">
      <c r="A32" s="16">
        <v>26</v>
      </c>
      <c r="B32" s="16" t="s">
        <v>103</v>
      </c>
      <c r="C32" s="16"/>
      <c r="D32" s="19"/>
      <c r="E32" s="16" t="s">
        <v>104</v>
      </c>
      <c r="F32" s="16" t="s">
        <v>105</v>
      </c>
      <c r="G32" s="16" t="s">
        <v>106</v>
      </c>
      <c r="H32" s="16" t="s">
        <v>107</v>
      </c>
      <c r="I32" s="33">
        <v>300</v>
      </c>
      <c r="J32" s="33">
        <v>300</v>
      </c>
      <c r="K32" s="16"/>
      <c r="L32" s="16"/>
    </row>
    <row r="33" s="2" customFormat="1" ht="72" spans="1:12">
      <c r="A33" s="16">
        <v>27</v>
      </c>
      <c r="B33" s="16" t="s">
        <v>108</v>
      </c>
      <c r="C33" s="16"/>
      <c r="D33" s="19"/>
      <c r="E33" s="16" t="s">
        <v>29</v>
      </c>
      <c r="F33" s="16" t="s">
        <v>109</v>
      </c>
      <c r="G33" s="16" t="s">
        <v>110</v>
      </c>
      <c r="H33" s="16" t="s">
        <v>111</v>
      </c>
      <c r="I33" s="33">
        <v>140</v>
      </c>
      <c r="J33" s="33">
        <v>140</v>
      </c>
      <c r="K33" s="16"/>
      <c r="L33" s="16"/>
    </row>
    <row r="34" s="2" customFormat="1" ht="72" spans="1:12">
      <c r="A34" s="16">
        <v>28</v>
      </c>
      <c r="B34" s="16" t="s">
        <v>112</v>
      </c>
      <c r="C34" s="16"/>
      <c r="D34" s="19"/>
      <c r="E34" s="16" t="s">
        <v>29</v>
      </c>
      <c r="F34" s="16" t="s">
        <v>113</v>
      </c>
      <c r="G34" s="16" t="s">
        <v>114</v>
      </c>
      <c r="H34" s="16" t="s">
        <v>115</v>
      </c>
      <c r="I34" s="33">
        <v>30</v>
      </c>
      <c r="J34" s="33">
        <v>30</v>
      </c>
      <c r="K34" s="16"/>
      <c r="L34" s="16" t="s">
        <v>98</v>
      </c>
    </row>
    <row r="35" s="2" customFormat="1" ht="72" spans="1:12">
      <c r="A35" s="16">
        <v>29</v>
      </c>
      <c r="B35" s="16" t="s">
        <v>116</v>
      </c>
      <c r="C35" s="16"/>
      <c r="D35" s="19"/>
      <c r="E35" s="16" t="s">
        <v>29</v>
      </c>
      <c r="F35" s="16" t="s">
        <v>113</v>
      </c>
      <c r="G35" s="16" t="s">
        <v>117</v>
      </c>
      <c r="H35" s="16" t="s">
        <v>115</v>
      </c>
      <c r="I35" s="16">
        <v>70</v>
      </c>
      <c r="J35" s="16">
        <v>70</v>
      </c>
      <c r="K35" s="16"/>
      <c r="L35" s="16" t="s">
        <v>98</v>
      </c>
    </row>
    <row r="36" s="2" customFormat="1" ht="72" spans="1:12">
      <c r="A36" s="16">
        <v>30</v>
      </c>
      <c r="B36" s="16" t="s">
        <v>118</v>
      </c>
      <c r="C36" s="16"/>
      <c r="D36" s="19"/>
      <c r="E36" s="16" t="s">
        <v>119</v>
      </c>
      <c r="F36" s="16" t="s">
        <v>109</v>
      </c>
      <c r="G36" s="16" t="s">
        <v>120</v>
      </c>
      <c r="H36" s="16" t="s">
        <v>111</v>
      </c>
      <c r="I36" s="16">
        <v>200</v>
      </c>
      <c r="J36" s="16">
        <v>200</v>
      </c>
      <c r="K36" s="16"/>
      <c r="L36" s="16"/>
    </row>
    <row r="37" s="2" customFormat="1" ht="48" spans="1:12">
      <c r="A37" s="16">
        <v>31</v>
      </c>
      <c r="B37" s="16" t="s">
        <v>121</v>
      </c>
      <c r="C37" s="16"/>
      <c r="D37" s="19"/>
      <c r="E37" s="16" t="s">
        <v>122</v>
      </c>
      <c r="F37" s="16" t="s">
        <v>123</v>
      </c>
      <c r="G37" s="16" t="s">
        <v>124</v>
      </c>
      <c r="H37" s="16" t="s">
        <v>125</v>
      </c>
      <c r="I37" s="33">
        <v>60</v>
      </c>
      <c r="J37" s="33">
        <v>60</v>
      </c>
      <c r="K37" s="34">
        <v>0</v>
      </c>
      <c r="L37" s="16"/>
    </row>
    <row r="38" s="2" customFormat="1" ht="72" spans="1:12">
      <c r="A38" s="16">
        <v>32</v>
      </c>
      <c r="B38" s="16" t="s">
        <v>126</v>
      </c>
      <c r="C38" s="16"/>
      <c r="D38" s="19"/>
      <c r="E38" s="16" t="s">
        <v>119</v>
      </c>
      <c r="F38" s="16" t="s">
        <v>127</v>
      </c>
      <c r="G38" s="16" t="s">
        <v>128</v>
      </c>
      <c r="H38" s="16" t="s">
        <v>129</v>
      </c>
      <c r="I38" s="16">
        <v>200</v>
      </c>
      <c r="J38" s="16">
        <v>95</v>
      </c>
      <c r="K38" s="16">
        <v>105</v>
      </c>
      <c r="L38" s="16" t="s">
        <v>130</v>
      </c>
    </row>
    <row r="39" s="2" customFormat="1" ht="48" spans="1:12">
      <c r="A39" s="16">
        <v>33</v>
      </c>
      <c r="B39" s="16" t="s">
        <v>131</v>
      </c>
      <c r="C39" s="16"/>
      <c r="D39" s="19"/>
      <c r="E39" s="16" t="s">
        <v>29</v>
      </c>
      <c r="F39" s="16" t="s">
        <v>132</v>
      </c>
      <c r="G39" s="21" t="s">
        <v>133</v>
      </c>
      <c r="H39" s="16" t="s">
        <v>125</v>
      </c>
      <c r="I39" s="33">
        <v>80</v>
      </c>
      <c r="J39" s="33">
        <v>80</v>
      </c>
      <c r="K39" s="34">
        <v>0</v>
      </c>
      <c r="L39" s="16" t="s">
        <v>64</v>
      </c>
    </row>
    <row r="40" s="2" customFormat="1" ht="108" spans="1:12">
      <c r="A40" s="16">
        <v>34</v>
      </c>
      <c r="B40" s="16" t="s">
        <v>134</v>
      </c>
      <c r="C40" s="16"/>
      <c r="D40" s="19"/>
      <c r="E40" s="16" t="s">
        <v>135</v>
      </c>
      <c r="F40" s="16" t="s">
        <v>136</v>
      </c>
      <c r="G40" s="16" t="s">
        <v>137</v>
      </c>
      <c r="H40" s="16" t="s">
        <v>138</v>
      </c>
      <c r="I40" s="16">
        <v>220</v>
      </c>
      <c r="J40" s="16">
        <v>220</v>
      </c>
      <c r="K40" s="16">
        <v>0</v>
      </c>
      <c r="L40" s="16" t="s">
        <v>130</v>
      </c>
    </row>
    <row r="41" s="2" customFormat="1" ht="72" spans="1:12">
      <c r="A41" s="16">
        <v>35</v>
      </c>
      <c r="B41" s="16" t="s">
        <v>139</v>
      </c>
      <c r="C41" s="16"/>
      <c r="D41" s="19"/>
      <c r="E41" s="16" t="s">
        <v>119</v>
      </c>
      <c r="F41" s="16" t="s">
        <v>127</v>
      </c>
      <c r="G41" s="16" t="s">
        <v>140</v>
      </c>
      <c r="H41" s="16" t="s">
        <v>141</v>
      </c>
      <c r="I41" s="16">
        <v>150</v>
      </c>
      <c r="J41" s="16">
        <v>150</v>
      </c>
      <c r="K41" s="16">
        <v>0</v>
      </c>
      <c r="L41" s="16" t="s">
        <v>130</v>
      </c>
    </row>
    <row r="42" s="2" customFormat="1" ht="120" spans="1:12">
      <c r="A42" s="16">
        <v>36</v>
      </c>
      <c r="B42" s="16" t="s">
        <v>142</v>
      </c>
      <c r="C42" s="16"/>
      <c r="D42" s="19"/>
      <c r="E42" s="16" t="s">
        <v>135</v>
      </c>
      <c r="F42" s="16" t="s">
        <v>136</v>
      </c>
      <c r="G42" s="16" t="s">
        <v>143</v>
      </c>
      <c r="H42" s="16" t="s">
        <v>144</v>
      </c>
      <c r="I42" s="16">
        <v>150</v>
      </c>
      <c r="J42" s="16">
        <v>150</v>
      </c>
      <c r="K42" s="16">
        <v>0</v>
      </c>
      <c r="L42" s="16" t="s">
        <v>130</v>
      </c>
    </row>
    <row r="43" s="2" customFormat="1" ht="72" spans="1:12">
      <c r="A43" s="16">
        <v>37</v>
      </c>
      <c r="B43" s="16" t="s">
        <v>145</v>
      </c>
      <c r="C43" s="16"/>
      <c r="D43" s="19"/>
      <c r="E43" s="22" t="s">
        <v>146</v>
      </c>
      <c r="F43" s="22" t="s">
        <v>147</v>
      </c>
      <c r="G43" s="22" t="s">
        <v>148</v>
      </c>
      <c r="H43" s="22" t="s">
        <v>149</v>
      </c>
      <c r="I43" s="22">
        <v>160</v>
      </c>
      <c r="J43" s="22">
        <v>160</v>
      </c>
      <c r="K43" s="22">
        <v>0</v>
      </c>
      <c r="L43" s="22" t="s">
        <v>130</v>
      </c>
    </row>
    <row r="44" s="2" customFormat="1" ht="48" spans="1:12">
      <c r="A44" s="16">
        <v>38</v>
      </c>
      <c r="B44" s="16" t="s">
        <v>150</v>
      </c>
      <c r="C44" s="16"/>
      <c r="D44" s="19"/>
      <c r="E44" s="22" t="s">
        <v>18</v>
      </c>
      <c r="F44" s="22" t="s">
        <v>151</v>
      </c>
      <c r="G44" s="22" t="s">
        <v>152</v>
      </c>
      <c r="H44" s="22" t="s">
        <v>153</v>
      </c>
      <c r="I44" s="22">
        <v>56</v>
      </c>
      <c r="J44" s="22">
        <v>56</v>
      </c>
      <c r="K44" s="35">
        <v>0</v>
      </c>
      <c r="L44" s="22" t="s">
        <v>39</v>
      </c>
    </row>
    <row r="45" s="2" customFormat="1" ht="60" spans="1:12">
      <c r="A45" s="16">
        <v>39</v>
      </c>
      <c r="B45" s="16" t="s">
        <v>154</v>
      </c>
      <c r="C45" s="16"/>
      <c r="D45" s="19"/>
      <c r="E45" s="22" t="s">
        <v>155</v>
      </c>
      <c r="F45" s="22" t="s">
        <v>156</v>
      </c>
      <c r="G45" s="22" t="s">
        <v>157</v>
      </c>
      <c r="H45" s="22" t="s">
        <v>158</v>
      </c>
      <c r="I45" s="22">
        <v>100</v>
      </c>
      <c r="J45" s="22">
        <v>100</v>
      </c>
      <c r="K45" s="35">
        <v>0</v>
      </c>
      <c r="L45" s="22" t="s">
        <v>64</v>
      </c>
    </row>
    <row r="46" s="2" customFormat="1" ht="84" spans="1:12">
      <c r="A46" s="16">
        <v>40</v>
      </c>
      <c r="B46" s="16" t="s">
        <v>159</v>
      </c>
      <c r="C46" s="16"/>
      <c r="D46" s="19"/>
      <c r="E46" s="22" t="s">
        <v>155</v>
      </c>
      <c r="F46" s="22" t="s">
        <v>160</v>
      </c>
      <c r="G46" s="22" t="s">
        <v>161</v>
      </c>
      <c r="H46" s="22" t="s">
        <v>162</v>
      </c>
      <c r="I46" s="22">
        <v>150</v>
      </c>
      <c r="J46" s="22">
        <v>150</v>
      </c>
      <c r="K46" s="22">
        <v>0</v>
      </c>
      <c r="L46" s="22" t="s">
        <v>130</v>
      </c>
    </row>
    <row r="47" s="2" customFormat="1" ht="24" spans="1:12">
      <c r="A47" s="16">
        <v>41</v>
      </c>
      <c r="B47" s="16" t="s">
        <v>163</v>
      </c>
      <c r="C47" s="16"/>
      <c r="D47" s="19"/>
      <c r="E47" s="16" t="s">
        <v>104</v>
      </c>
      <c r="F47" s="16" t="s">
        <v>164</v>
      </c>
      <c r="G47" s="16" t="s">
        <v>165</v>
      </c>
      <c r="H47" s="16" t="s">
        <v>166</v>
      </c>
      <c r="I47" s="16">
        <v>200</v>
      </c>
      <c r="J47" s="16">
        <v>200</v>
      </c>
      <c r="K47" s="16">
        <v>0</v>
      </c>
      <c r="L47" s="16"/>
    </row>
    <row r="48" s="2" customFormat="1" ht="36" spans="1:12">
      <c r="A48" s="16">
        <v>42</v>
      </c>
      <c r="B48" s="16" t="s">
        <v>167</v>
      </c>
      <c r="C48" s="16"/>
      <c r="D48" s="19"/>
      <c r="E48" s="16" t="s">
        <v>29</v>
      </c>
      <c r="F48" s="16" t="s">
        <v>168</v>
      </c>
      <c r="G48" s="16" t="s">
        <v>169</v>
      </c>
      <c r="H48" s="16" t="s">
        <v>170</v>
      </c>
      <c r="I48" s="16">
        <v>90</v>
      </c>
      <c r="J48" s="16">
        <v>90</v>
      </c>
      <c r="K48" s="16">
        <v>0</v>
      </c>
      <c r="L48" s="16"/>
    </row>
    <row r="49" s="2" customFormat="1" ht="36" spans="1:12">
      <c r="A49" s="16">
        <v>43</v>
      </c>
      <c r="B49" s="16" t="s">
        <v>171</v>
      </c>
      <c r="C49" s="16"/>
      <c r="D49" s="19"/>
      <c r="E49" s="16" t="s">
        <v>18</v>
      </c>
      <c r="F49" s="16" t="s">
        <v>172</v>
      </c>
      <c r="G49" s="16" t="s">
        <v>173</v>
      </c>
      <c r="H49" s="16" t="s">
        <v>174</v>
      </c>
      <c r="I49" s="16">
        <v>18</v>
      </c>
      <c r="J49" s="16">
        <v>18</v>
      </c>
      <c r="K49" s="16">
        <v>0</v>
      </c>
      <c r="L49" s="16"/>
    </row>
    <row r="50" s="2" customFormat="1" ht="60" spans="1:12">
      <c r="A50" s="16">
        <v>44</v>
      </c>
      <c r="B50" s="16" t="s">
        <v>175</v>
      </c>
      <c r="C50" s="16"/>
      <c r="D50" s="19"/>
      <c r="E50" s="16" t="s">
        <v>94</v>
      </c>
      <c r="F50" s="16" t="s">
        <v>176</v>
      </c>
      <c r="G50" s="16" t="s">
        <v>177</v>
      </c>
      <c r="H50" s="16" t="s">
        <v>178</v>
      </c>
      <c r="I50" s="33">
        <v>15</v>
      </c>
      <c r="J50" s="33">
        <v>15</v>
      </c>
      <c r="K50" s="34">
        <v>0</v>
      </c>
      <c r="L50" s="16"/>
    </row>
    <row r="51" s="2" customFormat="1" ht="72" spans="1:12">
      <c r="A51" s="16">
        <v>45</v>
      </c>
      <c r="B51" s="16" t="s">
        <v>179</v>
      </c>
      <c r="C51" s="16"/>
      <c r="D51" s="19"/>
      <c r="E51" s="16" t="s">
        <v>180</v>
      </c>
      <c r="F51" s="16" t="s">
        <v>181</v>
      </c>
      <c r="G51" s="16" t="s">
        <v>182</v>
      </c>
      <c r="H51" s="16" t="s">
        <v>183</v>
      </c>
      <c r="I51" s="33">
        <v>190</v>
      </c>
      <c r="J51" s="33">
        <v>190</v>
      </c>
      <c r="K51" s="34">
        <v>0</v>
      </c>
      <c r="L51" s="16"/>
    </row>
    <row r="52" s="2" customFormat="1" ht="36" spans="1:12">
      <c r="A52" s="16">
        <v>46</v>
      </c>
      <c r="B52" s="16" t="s">
        <v>184</v>
      </c>
      <c r="C52" s="16"/>
      <c r="D52" s="19"/>
      <c r="E52" s="16" t="s">
        <v>185</v>
      </c>
      <c r="F52" s="23" t="s">
        <v>186</v>
      </c>
      <c r="G52" s="16" t="s">
        <v>187</v>
      </c>
      <c r="H52" s="16" t="s">
        <v>188</v>
      </c>
      <c r="I52" s="33">
        <v>105</v>
      </c>
      <c r="J52" s="33">
        <v>105</v>
      </c>
      <c r="K52" s="34">
        <v>0</v>
      </c>
      <c r="L52" s="16" t="s">
        <v>130</v>
      </c>
    </row>
    <row r="53" s="2" customFormat="1" ht="84" spans="1:12">
      <c r="A53" s="16">
        <v>47</v>
      </c>
      <c r="B53" s="16" t="s">
        <v>189</v>
      </c>
      <c r="C53" s="16"/>
      <c r="D53" s="19"/>
      <c r="E53" s="16" t="s">
        <v>190</v>
      </c>
      <c r="F53" s="16" t="s">
        <v>186</v>
      </c>
      <c r="G53" s="16" t="s">
        <v>191</v>
      </c>
      <c r="H53" s="16" t="s">
        <v>192</v>
      </c>
      <c r="I53" s="33">
        <v>155</v>
      </c>
      <c r="J53" s="33">
        <v>155</v>
      </c>
      <c r="K53" s="34">
        <v>0</v>
      </c>
      <c r="L53" s="16" t="s">
        <v>130</v>
      </c>
    </row>
    <row r="54" s="2" customFormat="1" ht="84" spans="1:12">
      <c r="A54" s="16">
        <v>48</v>
      </c>
      <c r="B54" s="16" t="s">
        <v>193</v>
      </c>
      <c r="C54" s="16"/>
      <c r="D54" s="19"/>
      <c r="E54" s="16" t="s">
        <v>194</v>
      </c>
      <c r="F54" s="16" t="s">
        <v>195</v>
      </c>
      <c r="G54" s="16" t="s">
        <v>196</v>
      </c>
      <c r="H54" s="16" t="s">
        <v>197</v>
      </c>
      <c r="I54" s="33">
        <v>175</v>
      </c>
      <c r="J54" s="33">
        <v>175</v>
      </c>
      <c r="K54" s="34">
        <v>0</v>
      </c>
      <c r="L54" s="16" t="s">
        <v>198</v>
      </c>
    </row>
    <row r="55" s="2" customFormat="1" ht="48" spans="1:12">
      <c r="A55" s="16">
        <v>49</v>
      </c>
      <c r="B55" s="21" t="s">
        <v>199</v>
      </c>
      <c r="C55" s="21"/>
      <c r="D55" s="19"/>
      <c r="E55" s="21" t="s">
        <v>200</v>
      </c>
      <c r="F55" s="21" t="s">
        <v>201</v>
      </c>
      <c r="G55" s="21" t="s">
        <v>202</v>
      </c>
      <c r="H55" s="21" t="s">
        <v>203</v>
      </c>
      <c r="I55" s="36">
        <v>342</v>
      </c>
      <c r="J55" s="36">
        <v>342</v>
      </c>
      <c r="K55" s="37">
        <v>0</v>
      </c>
      <c r="L55" s="21" t="s">
        <v>130</v>
      </c>
    </row>
    <row r="56" s="2" customFormat="1" ht="24" spans="1:12">
      <c r="A56" s="16">
        <v>50</v>
      </c>
      <c r="B56" s="16" t="s">
        <v>204</v>
      </c>
      <c r="C56" s="16"/>
      <c r="D56" s="18"/>
      <c r="E56" s="16" t="s">
        <v>200</v>
      </c>
      <c r="F56" s="16" t="s">
        <v>201</v>
      </c>
      <c r="G56" s="23" t="s">
        <v>205</v>
      </c>
      <c r="H56" s="16" t="s">
        <v>206</v>
      </c>
      <c r="I56" s="33">
        <v>320</v>
      </c>
      <c r="J56" s="33">
        <v>320</v>
      </c>
      <c r="K56" s="33">
        <v>0</v>
      </c>
      <c r="L56" s="16" t="s">
        <v>130</v>
      </c>
    </row>
    <row r="57" s="2" customFormat="1" ht="84" spans="1:12">
      <c r="A57" s="16">
        <v>51</v>
      </c>
      <c r="B57" s="24" t="s">
        <v>207</v>
      </c>
      <c r="C57" s="25"/>
      <c r="D57" s="19"/>
      <c r="E57" s="26" t="s">
        <v>208</v>
      </c>
      <c r="F57" s="26" t="s">
        <v>186</v>
      </c>
      <c r="G57" s="26" t="s">
        <v>209</v>
      </c>
      <c r="H57" s="26" t="s">
        <v>210</v>
      </c>
      <c r="I57" s="26">
        <v>35</v>
      </c>
      <c r="J57" s="26">
        <v>35</v>
      </c>
      <c r="K57" s="25">
        <v>0</v>
      </c>
      <c r="L57" s="25" t="s">
        <v>130</v>
      </c>
    </row>
    <row r="58" s="2" customFormat="1" ht="72" spans="1:12">
      <c r="A58" s="16">
        <v>52</v>
      </c>
      <c r="B58" s="27" t="s">
        <v>211</v>
      </c>
      <c r="C58" s="16"/>
      <c r="D58" s="19"/>
      <c r="E58" s="27" t="s">
        <v>212</v>
      </c>
      <c r="F58" s="27" t="s">
        <v>213</v>
      </c>
      <c r="G58" s="27" t="s">
        <v>214</v>
      </c>
      <c r="H58" s="27" t="s">
        <v>215</v>
      </c>
      <c r="I58" s="27">
        <v>130</v>
      </c>
      <c r="J58" s="27">
        <v>130</v>
      </c>
      <c r="K58" s="21">
        <v>0</v>
      </c>
      <c r="L58" s="16"/>
    </row>
    <row r="59" s="2" customFormat="1" ht="96" spans="1:12">
      <c r="A59" s="16">
        <v>53</v>
      </c>
      <c r="B59" s="16" t="s">
        <v>216</v>
      </c>
      <c r="C59" s="16"/>
      <c r="D59" s="19"/>
      <c r="E59" s="16" t="s">
        <v>217</v>
      </c>
      <c r="F59" s="16" t="s">
        <v>218</v>
      </c>
      <c r="G59" s="16" t="s">
        <v>219</v>
      </c>
      <c r="H59" s="16" t="s">
        <v>220</v>
      </c>
      <c r="I59" s="16">
        <v>100</v>
      </c>
      <c r="J59" s="16">
        <v>100</v>
      </c>
      <c r="K59" s="16">
        <v>0</v>
      </c>
      <c r="L59" s="16" t="s">
        <v>198</v>
      </c>
    </row>
    <row r="60" s="2" customFormat="1" ht="192" spans="1:12">
      <c r="A60" s="16">
        <v>54</v>
      </c>
      <c r="B60" s="16" t="s">
        <v>221</v>
      </c>
      <c r="C60" s="16"/>
      <c r="D60" s="19"/>
      <c r="E60" s="16" t="s">
        <v>94</v>
      </c>
      <c r="F60" s="16" t="s">
        <v>222</v>
      </c>
      <c r="G60" s="16" t="s">
        <v>223</v>
      </c>
      <c r="H60" s="16" t="s">
        <v>224</v>
      </c>
      <c r="I60" s="33">
        <v>300</v>
      </c>
      <c r="J60" s="33">
        <v>300</v>
      </c>
      <c r="K60" s="34">
        <v>0</v>
      </c>
      <c r="L60" s="16"/>
    </row>
    <row r="61" s="2" customFormat="1" ht="60" spans="1:12">
      <c r="A61" s="16">
        <v>55</v>
      </c>
      <c r="B61" s="16" t="s">
        <v>225</v>
      </c>
      <c r="C61" s="16"/>
      <c r="D61" s="19"/>
      <c r="E61" s="16" t="s">
        <v>200</v>
      </c>
      <c r="F61" s="16" t="s">
        <v>222</v>
      </c>
      <c r="G61" s="16" t="s">
        <v>226</v>
      </c>
      <c r="H61" s="16" t="s">
        <v>227</v>
      </c>
      <c r="I61" s="33">
        <v>700</v>
      </c>
      <c r="J61" s="33">
        <v>700</v>
      </c>
      <c r="K61" s="34">
        <v>0</v>
      </c>
      <c r="L61" s="16"/>
    </row>
    <row r="62" s="2" customFormat="1" ht="192" spans="1:12">
      <c r="A62" s="16">
        <v>56</v>
      </c>
      <c r="B62" s="16" t="s">
        <v>228</v>
      </c>
      <c r="C62" s="16"/>
      <c r="D62" s="19"/>
      <c r="E62" s="16" t="s">
        <v>200</v>
      </c>
      <c r="F62" s="16" t="s">
        <v>222</v>
      </c>
      <c r="G62" s="16" t="s">
        <v>229</v>
      </c>
      <c r="H62" s="16" t="s">
        <v>224</v>
      </c>
      <c r="I62" s="33">
        <v>300</v>
      </c>
      <c r="J62" s="33">
        <v>300</v>
      </c>
      <c r="K62" s="34">
        <v>0</v>
      </c>
      <c r="L62" s="16"/>
    </row>
    <row r="63" s="2" customFormat="1" ht="228" spans="1:12">
      <c r="A63" s="16">
        <v>57</v>
      </c>
      <c r="B63" s="16" t="s">
        <v>230</v>
      </c>
      <c r="C63" s="16"/>
      <c r="D63" s="19"/>
      <c r="E63" s="16" t="s">
        <v>231</v>
      </c>
      <c r="F63" s="16" t="s">
        <v>222</v>
      </c>
      <c r="G63" s="16" t="s">
        <v>232</v>
      </c>
      <c r="H63" s="16" t="s">
        <v>233</v>
      </c>
      <c r="I63" s="16">
        <v>100</v>
      </c>
      <c r="J63" s="16">
        <v>100</v>
      </c>
      <c r="K63" s="38">
        <v>0</v>
      </c>
      <c r="L63" s="16"/>
    </row>
    <row r="64" s="2" customFormat="1" ht="36" spans="1:12">
      <c r="A64" s="16">
        <v>58</v>
      </c>
      <c r="B64" s="16" t="s">
        <v>234</v>
      </c>
      <c r="C64" s="16"/>
      <c r="D64" s="19"/>
      <c r="E64" s="16" t="s">
        <v>235</v>
      </c>
      <c r="F64" s="16" t="s">
        <v>222</v>
      </c>
      <c r="G64" s="16" t="s">
        <v>236</v>
      </c>
      <c r="H64" s="16" t="s">
        <v>237</v>
      </c>
      <c r="I64" s="16">
        <v>75</v>
      </c>
      <c r="J64" s="16">
        <v>75</v>
      </c>
      <c r="K64" s="38">
        <v>0</v>
      </c>
      <c r="L64" s="16"/>
    </row>
    <row r="65" s="2" customFormat="1" ht="144" spans="1:12">
      <c r="A65" s="16">
        <v>59</v>
      </c>
      <c r="B65" s="21" t="s">
        <v>238</v>
      </c>
      <c r="C65" s="16"/>
      <c r="D65" s="19"/>
      <c r="E65" s="21" t="s">
        <v>94</v>
      </c>
      <c r="F65" s="21" t="s">
        <v>186</v>
      </c>
      <c r="G65" s="21" t="s">
        <v>239</v>
      </c>
      <c r="H65" s="21" t="s">
        <v>240</v>
      </c>
      <c r="I65" s="36">
        <v>145</v>
      </c>
      <c r="J65" s="36">
        <v>145</v>
      </c>
      <c r="K65" s="37">
        <v>0</v>
      </c>
      <c r="L65" s="16" t="s">
        <v>130</v>
      </c>
    </row>
    <row r="66" s="2" customFormat="1" ht="36" spans="1:12">
      <c r="A66" s="16">
        <v>60</v>
      </c>
      <c r="B66" s="16" t="s">
        <v>241</v>
      </c>
      <c r="C66" s="16"/>
      <c r="D66" s="19"/>
      <c r="E66" s="16" t="s">
        <v>29</v>
      </c>
      <c r="F66" s="16" t="s">
        <v>242</v>
      </c>
      <c r="G66" s="16" t="s">
        <v>243</v>
      </c>
      <c r="H66" s="16" t="s">
        <v>244</v>
      </c>
      <c r="I66" s="33">
        <v>60</v>
      </c>
      <c r="J66" s="33">
        <v>60</v>
      </c>
      <c r="K66" s="33"/>
      <c r="L66" s="16"/>
    </row>
    <row r="67" s="2" customFormat="1" ht="36" spans="1:12">
      <c r="A67" s="16">
        <v>61</v>
      </c>
      <c r="B67" s="16" t="s">
        <v>245</v>
      </c>
      <c r="C67" s="16"/>
      <c r="D67" s="19"/>
      <c r="E67" s="16" t="s">
        <v>246</v>
      </c>
      <c r="F67" s="16" t="s">
        <v>37</v>
      </c>
      <c r="G67" s="16" t="s">
        <v>247</v>
      </c>
      <c r="H67" s="16"/>
      <c r="I67" s="16">
        <v>70</v>
      </c>
      <c r="J67" s="16">
        <v>70</v>
      </c>
      <c r="K67" s="16"/>
      <c r="L67" s="16" t="s">
        <v>39</v>
      </c>
    </row>
    <row r="68" s="2" customFormat="1" ht="24" spans="1:12">
      <c r="A68" s="16">
        <v>62</v>
      </c>
      <c r="B68" s="16" t="s">
        <v>248</v>
      </c>
      <c r="C68" s="16"/>
      <c r="D68" s="19"/>
      <c r="E68" s="16" t="s">
        <v>18</v>
      </c>
      <c r="F68" s="16" t="s">
        <v>249</v>
      </c>
      <c r="G68" s="16" t="s">
        <v>250</v>
      </c>
      <c r="H68" s="16"/>
      <c r="I68" s="16">
        <v>20</v>
      </c>
      <c r="J68" s="16">
        <v>20</v>
      </c>
      <c r="K68" s="16"/>
      <c r="L68" s="16"/>
    </row>
    <row r="69" s="2" customFormat="1" ht="36" spans="1:12">
      <c r="A69" s="16">
        <v>63</v>
      </c>
      <c r="B69" s="16" t="s">
        <v>251</v>
      </c>
      <c r="C69" s="16"/>
      <c r="D69" s="19"/>
      <c r="E69" s="16" t="s">
        <v>18</v>
      </c>
      <c r="F69" s="16" t="s">
        <v>252</v>
      </c>
      <c r="G69" s="16" t="s">
        <v>253</v>
      </c>
      <c r="H69" s="16"/>
      <c r="I69" s="16">
        <v>55</v>
      </c>
      <c r="J69" s="16">
        <v>55</v>
      </c>
      <c r="K69" s="16"/>
      <c r="L69" s="16"/>
    </row>
    <row r="70" s="2" customFormat="1" ht="36" spans="1:12">
      <c r="A70" s="16">
        <v>64</v>
      </c>
      <c r="B70" s="16" t="s">
        <v>254</v>
      </c>
      <c r="C70" s="16"/>
      <c r="D70" s="19"/>
      <c r="E70" s="16" t="s">
        <v>18</v>
      </c>
      <c r="F70" s="16" t="s">
        <v>255</v>
      </c>
      <c r="G70" s="16" t="s">
        <v>256</v>
      </c>
      <c r="H70" s="16" t="s">
        <v>257</v>
      </c>
      <c r="I70" s="16">
        <v>20</v>
      </c>
      <c r="J70" s="16">
        <v>20</v>
      </c>
      <c r="K70" s="16"/>
      <c r="L70" s="16"/>
    </row>
    <row r="71" s="2" customFormat="1" ht="36" spans="1:12">
      <c r="A71" s="16">
        <v>65</v>
      </c>
      <c r="B71" s="16" t="s">
        <v>258</v>
      </c>
      <c r="C71" s="16"/>
      <c r="D71" s="19"/>
      <c r="E71" s="16" t="s">
        <v>18</v>
      </c>
      <c r="F71" s="16" t="s">
        <v>259</v>
      </c>
      <c r="G71" s="16" t="s">
        <v>260</v>
      </c>
      <c r="H71" s="16" t="s">
        <v>261</v>
      </c>
      <c r="I71" s="16">
        <v>126</v>
      </c>
      <c r="J71" s="16">
        <v>126</v>
      </c>
      <c r="K71" s="16"/>
      <c r="L71" s="16" t="s">
        <v>21</v>
      </c>
    </row>
    <row r="72" s="2" customFormat="1" ht="48" spans="1:12">
      <c r="A72" s="16">
        <v>66</v>
      </c>
      <c r="B72" s="16" t="s">
        <v>262</v>
      </c>
      <c r="C72" s="16"/>
      <c r="D72" s="19"/>
      <c r="E72" s="16" t="s">
        <v>18</v>
      </c>
      <c r="F72" s="16" t="s">
        <v>263</v>
      </c>
      <c r="G72" s="16" t="s">
        <v>264</v>
      </c>
      <c r="H72" s="16" t="s">
        <v>265</v>
      </c>
      <c r="I72" s="16">
        <v>325</v>
      </c>
      <c r="J72" s="16">
        <v>325</v>
      </c>
      <c r="K72" s="16"/>
      <c r="L72" s="16" t="s">
        <v>130</v>
      </c>
    </row>
    <row r="73" s="2" customFormat="1" ht="60" spans="1:12">
      <c r="A73" s="16">
        <v>67</v>
      </c>
      <c r="B73" s="16" t="s">
        <v>266</v>
      </c>
      <c r="C73" s="16"/>
      <c r="D73" s="19"/>
      <c r="E73" s="16" t="s">
        <v>18</v>
      </c>
      <c r="F73" s="16" t="s">
        <v>267</v>
      </c>
      <c r="G73" s="16" t="s">
        <v>268</v>
      </c>
      <c r="H73" s="16" t="s">
        <v>257</v>
      </c>
      <c r="I73" s="16">
        <v>72</v>
      </c>
      <c r="J73" s="16">
        <v>72</v>
      </c>
      <c r="K73" s="16"/>
      <c r="L73" s="16" t="s">
        <v>21</v>
      </c>
    </row>
    <row r="74" s="2" customFormat="1" ht="36" spans="1:12">
      <c r="A74" s="16">
        <v>68</v>
      </c>
      <c r="B74" s="16" t="s">
        <v>269</v>
      </c>
      <c r="C74" s="16"/>
      <c r="D74" s="19"/>
      <c r="E74" s="16" t="s">
        <v>18</v>
      </c>
      <c r="F74" s="16" t="s">
        <v>270</v>
      </c>
      <c r="G74" s="16" t="s">
        <v>271</v>
      </c>
      <c r="H74" s="16" t="s">
        <v>272</v>
      </c>
      <c r="I74" s="16">
        <v>36</v>
      </c>
      <c r="J74" s="16">
        <v>36</v>
      </c>
      <c r="K74" s="16"/>
      <c r="L74" s="16" t="s">
        <v>39</v>
      </c>
    </row>
    <row r="75" s="2" customFormat="1" ht="36" spans="1:12">
      <c r="A75" s="16">
        <v>69</v>
      </c>
      <c r="B75" s="16" t="s">
        <v>273</v>
      </c>
      <c r="C75" s="16"/>
      <c r="D75" s="19"/>
      <c r="E75" s="16" t="s">
        <v>274</v>
      </c>
      <c r="F75" s="16" t="s">
        <v>222</v>
      </c>
      <c r="G75" s="16" t="s">
        <v>275</v>
      </c>
      <c r="H75" s="16"/>
      <c r="I75" s="16">
        <v>95</v>
      </c>
      <c r="J75" s="16">
        <v>95</v>
      </c>
      <c r="K75" s="16"/>
      <c r="L75" s="16"/>
    </row>
    <row r="76" s="2" customFormat="1" ht="36" spans="1:12">
      <c r="A76" s="16">
        <v>70</v>
      </c>
      <c r="B76" s="16" t="s">
        <v>276</v>
      </c>
      <c r="C76" s="16"/>
      <c r="D76" s="19"/>
      <c r="E76" s="16" t="s">
        <v>277</v>
      </c>
      <c r="F76" s="16" t="s">
        <v>222</v>
      </c>
      <c r="G76" s="16" t="s">
        <v>278</v>
      </c>
      <c r="H76" s="16"/>
      <c r="I76" s="16">
        <v>145</v>
      </c>
      <c r="J76" s="16">
        <v>145</v>
      </c>
      <c r="K76" s="16"/>
      <c r="L76" s="16"/>
    </row>
    <row r="77" s="2" customFormat="1" ht="60" spans="1:12">
      <c r="A77" s="16">
        <v>71</v>
      </c>
      <c r="B77" s="16" t="s">
        <v>279</v>
      </c>
      <c r="C77" s="16"/>
      <c r="D77" s="19"/>
      <c r="E77" s="16" t="s">
        <v>280</v>
      </c>
      <c r="F77" s="16" t="s">
        <v>222</v>
      </c>
      <c r="G77" s="16" t="s">
        <v>281</v>
      </c>
      <c r="H77" s="16"/>
      <c r="I77" s="16">
        <v>40</v>
      </c>
      <c r="J77" s="16">
        <v>40</v>
      </c>
      <c r="K77" s="16"/>
      <c r="L77" s="16"/>
    </row>
    <row r="78" s="2" customFormat="1" ht="36" spans="1:12">
      <c r="A78" s="16">
        <v>72</v>
      </c>
      <c r="B78" s="16" t="s">
        <v>282</v>
      </c>
      <c r="C78" s="16"/>
      <c r="D78" s="39"/>
      <c r="E78" s="16" t="s">
        <v>280</v>
      </c>
      <c r="F78" s="16" t="s">
        <v>222</v>
      </c>
      <c r="G78" s="16" t="s">
        <v>283</v>
      </c>
      <c r="H78" s="16"/>
      <c r="I78" s="16">
        <v>500</v>
      </c>
      <c r="J78" s="16">
        <v>500</v>
      </c>
      <c r="K78" s="16"/>
      <c r="L78" s="16"/>
    </row>
    <row r="79" s="2" customFormat="1" ht="12" spans="1:12">
      <c r="A79" s="11" t="s">
        <v>15</v>
      </c>
      <c r="B79" s="12"/>
      <c r="C79" s="13"/>
      <c r="D79" s="14"/>
      <c r="E79" s="15"/>
      <c r="F79" s="15"/>
      <c r="G79" s="15"/>
      <c r="H79" s="13"/>
      <c r="I79" s="31">
        <f>SUM(I80:I116)</f>
        <v>4811.58</v>
      </c>
      <c r="J79" s="31">
        <f>SUM(J80:J116)</f>
        <v>4811.58</v>
      </c>
      <c r="K79" s="11"/>
      <c r="L79" s="32"/>
    </row>
    <row r="80" s="2" customFormat="1" ht="36" spans="1:12">
      <c r="A80" s="40">
        <v>73</v>
      </c>
      <c r="B80" s="41" t="s">
        <v>284</v>
      </c>
      <c r="C80" s="40"/>
      <c r="D80" s="41"/>
      <c r="E80" s="18" t="s">
        <v>285</v>
      </c>
      <c r="F80" s="18" t="s">
        <v>286</v>
      </c>
      <c r="G80" s="18" t="s">
        <v>287</v>
      </c>
      <c r="H80" s="16"/>
      <c r="I80" s="18">
        <v>47</v>
      </c>
      <c r="J80" s="18">
        <v>47</v>
      </c>
      <c r="K80" s="16"/>
      <c r="L80" s="16" t="s">
        <v>21</v>
      </c>
    </row>
    <row r="81" s="2" customFormat="1" ht="36" spans="1:12">
      <c r="A81" s="40">
        <v>74</v>
      </c>
      <c r="B81" s="41" t="s">
        <v>288</v>
      </c>
      <c r="C81" s="40"/>
      <c r="D81" s="41"/>
      <c r="E81" s="18" t="s">
        <v>285</v>
      </c>
      <c r="F81" s="18" t="s">
        <v>289</v>
      </c>
      <c r="G81" s="18" t="s">
        <v>290</v>
      </c>
      <c r="H81" s="16"/>
      <c r="I81" s="18">
        <v>60</v>
      </c>
      <c r="J81" s="18">
        <v>60</v>
      </c>
      <c r="K81" s="16"/>
      <c r="L81" s="16" t="s">
        <v>21</v>
      </c>
    </row>
    <row r="82" s="2" customFormat="1" ht="36" spans="1:12">
      <c r="A82" s="40">
        <v>75</v>
      </c>
      <c r="B82" s="41" t="s">
        <v>291</v>
      </c>
      <c r="C82" s="40"/>
      <c r="D82" s="41"/>
      <c r="E82" s="18" t="s">
        <v>285</v>
      </c>
      <c r="F82" s="18" t="s">
        <v>292</v>
      </c>
      <c r="G82" s="18" t="s">
        <v>293</v>
      </c>
      <c r="H82" s="16"/>
      <c r="I82" s="18">
        <v>30</v>
      </c>
      <c r="J82" s="18">
        <v>30</v>
      </c>
      <c r="K82" s="16"/>
      <c r="L82" s="16"/>
    </row>
    <row r="83" s="2" customFormat="1" ht="36" spans="1:12">
      <c r="A83" s="40">
        <v>76</v>
      </c>
      <c r="B83" s="20" t="s">
        <v>294</v>
      </c>
      <c r="C83" s="40"/>
      <c r="D83" s="41"/>
      <c r="E83" s="16" t="s">
        <v>285</v>
      </c>
      <c r="F83" s="16" t="s">
        <v>295</v>
      </c>
      <c r="G83" s="16" t="s">
        <v>296</v>
      </c>
      <c r="H83" s="16"/>
      <c r="I83" s="16">
        <v>100</v>
      </c>
      <c r="J83" s="16">
        <v>100</v>
      </c>
      <c r="K83" s="16"/>
      <c r="L83" s="16"/>
    </row>
    <row r="84" s="2" customFormat="1" ht="36" spans="1:12">
      <c r="A84" s="40">
        <v>77</v>
      </c>
      <c r="B84" s="18" t="s">
        <v>297</v>
      </c>
      <c r="C84" s="16"/>
      <c r="D84" s="18"/>
      <c r="E84" s="18" t="s">
        <v>285</v>
      </c>
      <c r="F84" s="18" t="s">
        <v>298</v>
      </c>
      <c r="G84" s="18" t="s">
        <v>299</v>
      </c>
      <c r="H84" s="16"/>
      <c r="I84" s="18">
        <v>70</v>
      </c>
      <c r="J84" s="18">
        <v>70</v>
      </c>
      <c r="K84" s="16"/>
      <c r="L84" s="16"/>
    </row>
    <row r="85" s="2" customFormat="1" ht="36" spans="1:12">
      <c r="A85" s="40">
        <v>78</v>
      </c>
      <c r="B85" s="18" t="s">
        <v>300</v>
      </c>
      <c r="C85" s="16"/>
      <c r="D85" s="31"/>
      <c r="E85" s="18" t="s">
        <v>285</v>
      </c>
      <c r="F85" s="18" t="s">
        <v>301</v>
      </c>
      <c r="G85" s="18" t="s">
        <v>302</v>
      </c>
      <c r="H85" s="16"/>
      <c r="I85" s="18">
        <v>70</v>
      </c>
      <c r="J85" s="18">
        <v>70</v>
      </c>
      <c r="K85" s="16"/>
      <c r="L85" s="16"/>
    </row>
    <row r="86" s="2" customFormat="1" ht="36" spans="1:12">
      <c r="A86" s="40">
        <v>79</v>
      </c>
      <c r="B86" s="20" t="s">
        <v>303</v>
      </c>
      <c r="C86" s="40"/>
      <c r="D86" s="41"/>
      <c r="E86" s="16" t="s">
        <v>285</v>
      </c>
      <c r="F86" s="16" t="s">
        <v>304</v>
      </c>
      <c r="G86" s="16" t="s">
        <v>305</v>
      </c>
      <c r="H86" s="16"/>
      <c r="I86" s="16">
        <v>130</v>
      </c>
      <c r="J86" s="16">
        <v>130</v>
      </c>
      <c r="K86" s="16"/>
      <c r="L86" s="16"/>
    </row>
    <row r="87" s="2" customFormat="1" ht="36" spans="1:12">
      <c r="A87" s="40">
        <v>80</v>
      </c>
      <c r="B87" s="20" t="s">
        <v>306</v>
      </c>
      <c r="C87" s="40"/>
      <c r="D87" s="41"/>
      <c r="E87" s="16" t="s">
        <v>285</v>
      </c>
      <c r="F87" s="16" t="s">
        <v>136</v>
      </c>
      <c r="G87" s="16" t="s">
        <v>307</v>
      </c>
      <c r="H87" s="16"/>
      <c r="I87" s="16">
        <v>200</v>
      </c>
      <c r="J87" s="16">
        <v>200</v>
      </c>
      <c r="K87" s="16"/>
      <c r="L87" s="16" t="s">
        <v>130</v>
      </c>
    </row>
    <row r="88" s="2" customFormat="1" ht="36" spans="1:12">
      <c r="A88" s="40">
        <v>81</v>
      </c>
      <c r="B88" s="20" t="s">
        <v>308</v>
      </c>
      <c r="C88" s="40"/>
      <c r="D88" s="41"/>
      <c r="E88" s="16" t="s">
        <v>285</v>
      </c>
      <c r="F88" s="16" t="s">
        <v>309</v>
      </c>
      <c r="G88" s="16" t="s">
        <v>310</v>
      </c>
      <c r="H88" s="16"/>
      <c r="I88" s="16">
        <v>180</v>
      </c>
      <c r="J88" s="16">
        <v>180</v>
      </c>
      <c r="K88" s="16"/>
      <c r="L88" s="16" t="s">
        <v>130</v>
      </c>
    </row>
    <row r="89" s="2" customFormat="1" ht="36" spans="1:12">
      <c r="A89" s="40">
        <v>82</v>
      </c>
      <c r="B89" s="20" t="s">
        <v>311</v>
      </c>
      <c r="C89" s="40"/>
      <c r="D89" s="41"/>
      <c r="E89" s="16" t="s">
        <v>285</v>
      </c>
      <c r="F89" s="16" t="s">
        <v>242</v>
      </c>
      <c r="G89" s="16" t="s">
        <v>312</v>
      </c>
      <c r="H89" s="16"/>
      <c r="I89" s="16">
        <v>130</v>
      </c>
      <c r="J89" s="16">
        <v>130</v>
      </c>
      <c r="K89" s="16"/>
      <c r="L89" s="16"/>
    </row>
    <row r="90" s="2" customFormat="1" ht="60" spans="1:12">
      <c r="A90" s="40">
        <v>83</v>
      </c>
      <c r="B90" s="20" t="s">
        <v>313</v>
      </c>
      <c r="C90" s="40"/>
      <c r="D90" s="41"/>
      <c r="E90" s="16" t="s">
        <v>285</v>
      </c>
      <c r="F90" s="16" t="s">
        <v>314</v>
      </c>
      <c r="G90" s="16" t="s">
        <v>315</v>
      </c>
      <c r="H90" s="16"/>
      <c r="I90" s="16">
        <v>36</v>
      </c>
      <c r="J90" s="16">
        <v>36</v>
      </c>
      <c r="K90" s="16"/>
      <c r="L90" s="16"/>
    </row>
    <row r="91" s="2" customFormat="1" ht="36" spans="1:12">
      <c r="A91" s="40">
        <v>84</v>
      </c>
      <c r="B91" s="20" t="s">
        <v>316</v>
      </c>
      <c r="C91" s="40"/>
      <c r="D91" s="41"/>
      <c r="E91" s="16" t="s">
        <v>285</v>
      </c>
      <c r="F91" s="16" t="s">
        <v>109</v>
      </c>
      <c r="G91" s="16" t="s">
        <v>317</v>
      </c>
      <c r="H91" s="16"/>
      <c r="I91" s="16">
        <v>540</v>
      </c>
      <c r="J91" s="16">
        <v>540</v>
      </c>
      <c r="K91" s="16"/>
      <c r="L91" s="16"/>
    </row>
    <row r="92" s="2" customFormat="1" ht="36" spans="1:12">
      <c r="A92" s="40">
        <v>85</v>
      </c>
      <c r="B92" s="20" t="s">
        <v>318</v>
      </c>
      <c r="C92" s="40"/>
      <c r="D92" s="41"/>
      <c r="E92" s="16" t="s">
        <v>285</v>
      </c>
      <c r="F92" s="16" t="s">
        <v>319</v>
      </c>
      <c r="G92" s="16" t="s">
        <v>320</v>
      </c>
      <c r="H92" s="16"/>
      <c r="I92" s="16">
        <v>120</v>
      </c>
      <c r="J92" s="16">
        <v>120</v>
      </c>
      <c r="K92" s="16"/>
      <c r="L92" s="16"/>
    </row>
    <row r="93" s="2" customFormat="1" ht="36" spans="1:12">
      <c r="A93" s="40">
        <v>86</v>
      </c>
      <c r="B93" s="20" t="s">
        <v>321</v>
      </c>
      <c r="C93" s="40"/>
      <c r="D93" s="41"/>
      <c r="E93" s="16" t="s">
        <v>285</v>
      </c>
      <c r="F93" s="16" t="s">
        <v>322</v>
      </c>
      <c r="G93" s="16" t="s">
        <v>323</v>
      </c>
      <c r="H93" s="16"/>
      <c r="I93" s="16">
        <v>150</v>
      </c>
      <c r="J93" s="16">
        <v>150</v>
      </c>
      <c r="K93" s="16"/>
      <c r="L93" s="16" t="s">
        <v>130</v>
      </c>
    </row>
    <row r="94" s="2" customFormat="1" ht="72" spans="1:12">
      <c r="A94" s="40">
        <v>87</v>
      </c>
      <c r="B94" s="20" t="s">
        <v>324</v>
      </c>
      <c r="C94" s="40"/>
      <c r="D94" s="41"/>
      <c r="E94" s="16" t="s">
        <v>285</v>
      </c>
      <c r="F94" s="16" t="s">
        <v>325</v>
      </c>
      <c r="G94" s="16" t="s">
        <v>326</v>
      </c>
      <c r="H94" s="16"/>
      <c r="I94" s="16">
        <v>150</v>
      </c>
      <c r="J94" s="16">
        <v>150</v>
      </c>
      <c r="K94" s="16"/>
      <c r="L94" s="16"/>
    </row>
    <row r="95" s="2" customFormat="1" ht="36" spans="1:12">
      <c r="A95" s="40">
        <v>88</v>
      </c>
      <c r="B95" s="20" t="s">
        <v>327</v>
      </c>
      <c r="C95" s="40"/>
      <c r="D95" s="41"/>
      <c r="E95" s="16" t="s">
        <v>285</v>
      </c>
      <c r="F95" s="16" t="s">
        <v>328</v>
      </c>
      <c r="G95" s="16" t="s">
        <v>329</v>
      </c>
      <c r="H95" s="16" t="s">
        <v>63</v>
      </c>
      <c r="I95" s="16">
        <v>169</v>
      </c>
      <c r="J95" s="16">
        <v>169</v>
      </c>
      <c r="K95" s="16"/>
      <c r="L95" s="16" t="s">
        <v>64</v>
      </c>
    </row>
    <row r="96" s="2" customFormat="1" ht="41" customHeight="1" spans="1:12">
      <c r="A96" s="40">
        <v>89</v>
      </c>
      <c r="B96" s="20" t="s">
        <v>330</v>
      </c>
      <c r="C96" s="40"/>
      <c r="D96" s="41"/>
      <c r="E96" s="16" t="s">
        <v>285</v>
      </c>
      <c r="F96" s="16" t="s">
        <v>331</v>
      </c>
      <c r="G96" s="16" t="s">
        <v>332</v>
      </c>
      <c r="H96" s="16" t="s">
        <v>333</v>
      </c>
      <c r="I96" s="16">
        <v>29</v>
      </c>
      <c r="J96" s="16">
        <v>29</v>
      </c>
      <c r="K96" s="16"/>
      <c r="L96" s="16"/>
    </row>
    <row r="97" s="2" customFormat="1" ht="36" spans="1:12">
      <c r="A97" s="40">
        <v>90</v>
      </c>
      <c r="B97" s="20" t="s">
        <v>334</v>
      </c>
      <c r="C97" s="40"/>
      <c r="D97" s="41"/>
      <c r="E97" s="16" t="s">
        <v>285</v>
      </c>
      <c r="F97" s="16" t="s">
        <v>66</v>
      </c>
      <c r="G97" s="16" t="s">
        <v>335</v>
      </c>
      <c r="H97" s="16" t="s">
        <v>68</v>
      </c>
      <c r="I97" s="16">
        <v>50</v>
      </c>
      <c r="J97" s="16">
        <v>50</v>
      </c>
      <c r="K97" s="16"/>
      <c r="L97" s="16" t="s">
        <v>21</v>
      </c>
    </row>
    <row r="98" s="2" customFormat="1" ht="36" spans="1:12">
      <c r="A98" s="40">
        <v>91</v>
      </c>
      <c r="B98" s="20" t="s">
        <v>336</v>
      </c>
      <c r="C98" s="40"/>
      <c r="D98" s="41"/>
      <c r="E98" s="16" t="s">
        <v>285</v>
      </c>
      <c r="F98" s="16" t="s">
        <v>337</v>
      </c>
      <c r="G98" s="16" t="s">
        <v>338</v>
      </c>
      <c r="H98" s="16" t="s">
        <v>339</v>
      </c>
      <c r="I98" s="16">
        <v>41.6</v>
      </c>
      <c r="J98" s="16">
        <v>41.6</v>
      </c>
      <c r="K98" s="16"/>
      <c r="L98" s="16" t="s">
        <v>130</v>
      </c>
    </row>
    <row r="99" s="2" customFormat="1" ht="36" spans="1:12">
      <c r="A99" s="40">
        <v>92</v>
      </c>
      <c r="B99" s="18" t="s">
        <v>340</v>
      </c>
      <c r="C99" s="16"/>
      <c r="D99" s="41"/>
      <c r="E99" s="18" t="s">
        <v>285</v>
      </c>
      <c r="F99" s="18" t="s">
        <v>341</v>
      </c>
      <c r="G99" s="18" t="s">
        <v>342</v>
      </c>
      <c r="H99" s="16"/>
      <c r="I99" s="18">
        <v>124</v>
      </c>
      <c r="J99" s="18">
        <v>124</v>
      </c>
      <c r="K99" s="16"/>
      <c r="L99" s="16" t="s">
        <v>21</v>
      </c>
    </row>
    <row r="100" s="2" customFormat="1" ht="48" spans="1:12">
      <c r="A100" s="40">
        <v>93</v>
      </c>
      <c r="B100" s="20" t="s">
        <v>343</v>
      </c>
      <c r="C100" s="40"/>
      <c r="D100" s="41"/>
      <c r="E100" s="16" t="s">
        <v>285</v>
      </c>
      <c r="F100" s="16" t="s">
        <v>344</v>
      </c>
      <c r="G100" s="16" t="s">
        <v>345</v>
      </c>
      <c r="H100" s="16" t="s">
        <v>265</v>
      </c>
      <c r="I100" s="16">
        <v>520</v>
      </c>
      <c r="J100" s="16">
        <v>520</v>
      </c>
      <c r="K100" s="16"/>
      <c r="L100" s="16" t="s">
        <v>130</v>
      </c>
    </row>
    <row r="101" s="2" customFormat="1" ht="36" spans="1:12">
      <c r="A101" s="40">
        <v>94</v>
      </c>
      <c r="B101" s="16" t="s">
        <v>346</v>
      </c>
      <c r="C101" s="40"/>
      <c r="D101" s="41"/>
      <c r="E101" s="16" t="s">
        <v>285</v>
      </c>
      <c r="F101" s="16" t="s">
        <v>347</v>
      </c>
      <c r="G101" s="16" t="s">
        <v>348</v>
      </c>
      <c r="H101" s="16"/>
      <c r="I101" s="16">
        <v>80</v>
      </c>
      <c r="J101" s="16">
        <v>80</v>
      </c>
      <c r="K101" s="16"/>
      <c r="L101" s="16"/>
    </row>
    <row r="102" s="2" customFormat="1" ht="48" spans="1:12">
      <c r="A102" s="40">
        <v>95</v>
      </c>
      <c r="B102" s="20" t="s">
        <v>349</v>
      </c>
      <c r="C102" s="40"/>
      <c r="D102" s="41"/>
      <c r="E102" s="16" t="s">
        <v>285</v>
      </c>
      <c r="F102" s="16" t="s">
        <v>350</v>
      </c>
      <c r="G102" s="16" t="s">
        <v>351</v>
      </c>
      <c r="H102" s="16"/>
      <c r="I102" s="16">
        <v>26</v>
      </c>
      <c r="J102" s="16">
        <v>26</v>
      </c>
      <c r="K102" s="16"/>
      <c r="L102" s="16" t="s">
        <v>21</v>
      </c>
    </row>
    <row r="103" s="2" customFormat="1" ht="36" spans="1:12">
      <c r="A103" s="40">
        <v>96</v>
      </c>
      <c r="B103" s="20" t="s">
        <v>352</v>
      </c>
      <c r="C103" s="40"/>
      <c r="D103" s="41"/>
      <c r="E103" s="16" t="s">
        <v>285</v>
      </c>
      <c r="F103" s="16" t="s">
        <v>353</v>
      </c>
      <c r="G103" s="16" t="s">
        <v>354</v>
      </c>
      <c r="H103" s="16"/>
      <c r="I103" s="33">
        <v>39</v>
      </c>
      <c r="J103" s="33">
        <v>39</v>
      </c>
      <c r="K103" s="16"/>
      <c r="L103" s="16" t="s">
        <v>64</v>
      </c>
    </row>
    <row r="104" s="2" customFormat="1" ht="36" spans="1:12">
      <c r="A104" s="40">
        <v>97</v>
      </c>
      <c r="B104" s="20" t="s">
        <v>355</v>
      </c>
      <c r="C104" s="40"/>
      <c r="D104" s="41"/>
      <c r="E104" s="22" t="s">
        <v>285</v>
      </c>
      <c r="F104" s="22" t="s">
        <v>356</v>
      </c>
      <c r="G104" s="22" t="s">
        <v>357</v>
      </c>
      <c r="H104" s="22"/>
      <c r="I104" s="42">
        <v>18</v>
      </c>
      <c r="J104" s="42">
        <v>18</v>
      </c>
      <c r="K104" s="22"/>
      <c r="L104" s="22" t="s">
        <v>21</v>
      </c>
    </row>
    <row r="105" s="2" customFormat="1" ht="36" spans="1:12">
      <c r="A105" s="40">
        <v>98</v>
      </c>
      <c r="B105" s="20" t="s">
        <v>358</v>
      </c>
      <c r="C105" s="40"/>
      <c r="D105" s="41"/>
      <c r="E105" s="16" t="s">
        <v>285</v>
      </c>
      <c r="F105" s="16" t="s">
        <v>359</v>
      </c>
      <c r="G105" s="16" t="s">
        <v>360</v>
      </c>
      <c r="H105" s="16"/>
      <c r="I105" s="33">
        <v>23</v>
      </c>
      <c r="J105" s="33">
        <v>23</v>
      </c>
      <c r="K105" s="16"/>
      <c r="L105" s="16"/>
    </row>
    <row r="106" s="2" customFormat="1" ht="36" spans="1:12">
      <c r="A106" s="40">
        <v>99</v>
      </c>
      <c r="B106" s="20" t="s">
        <v>361</v>
      </c>
      <c r="C106" s="40"/>
      <c r="D106" s="41"/>
      <c r="E106" s="16" t="s">
        <v>285</v>
      </c>
      <c r="F106" s="16" t="s">
        <v>362</v>
      </c>
      <c r="G106" s="16" t="s">
        <v>363</v>
      </c>
      <c r="H106" s="16"/>
      <c r="I106" s="33">
        <v>30</v>
      </c>
      <c r="J106" s="33">
        <v>30</v>
      </c>
      <c r="K106" s="16"/>
      <c r="L106" s="16"/>
    </row>
    <row r="107" s="2" customFormat="1" ht="36" spans="1:12">
      <c r="A107" s="40">
        <v>100</v>
      </c>
      <c r="B107" s="20" t="s">
        <v>364</v>
      </c>
      <c r="C107" s="40"/>
      <c r="D107" s="41"/>
      <c r="E107" s="16" t="s">
        <v>285</v>
      </c>
      <c r="F107" s="16" t="s">
        <v>186</v>
      </c>
      <c r="G107" s="16" t="s">
        <v>365</v>
      </c>
      <c r="H107" s="16"/>
      <c r="I107" s="33">
        <v>480</v>
      </c>
      <c r="J107" s="33">
        <v>480</v>
      </c>
      <c r="K107" s="16"/>
      <c r="L107" s="16" t="s">
        <v>130</v>
      </c>
    </row>
    <row r="108" s="2" customFormat="1" ht="36" spans="1:12">
      <c r="A108" s="40">
        <v>101</v>
      </c>
      <c r="B108" s="20" t="s">
        <v>366</v>
      </c>
      <c r="C108" s="40"/>
      <c r="D108" s="41"/>
      <c r="E108" s="16" t="s">
        <v>285</v>
      </c>
      <c r="F108" s="16" t="s">
        <v>362</v>
      </c>
      <c r="G108" s="16" t="s">
        <v>367</v>
      </c>
      <c r="H108" s="16"/>
      <c r="I108" s="33">
        <v>70</v>
      </c>
      <c r="J108" s="33">
        <v>70</v>
      </c>
      <c r="K108" s="16"/>
      <c r="L108" s="16"/>
    </row>
    <row r="109" s="2" customFormat="1" ht="36" spans="1:12">
      <c r="A109" s="40">
        <v>102</v>
      </c>
      <c r="B109" s="16" t="s">
        <v>368</v>
      </c>
      <c r="C109" s="16"/>
      <c r="D109" s="31"/>
      <c r="E109" s="16" t="s">
        <v>285</v>
      </c>
      <c r="F109" s="16" t="s">
        <v>369</v>
      </c>
      <c r="G109" s="16" t="s">
        <v>370</v>
      </c>
      <c r="H109" s="16"/>
      <c r="I109" s="16">
        <v>70</v>
      </c>
      <c r="J109" s="16">
        <v>70</v>
      </c>
      <c r="K109" s="16"/>
      <c r="L109" s="16"/>
    </row>
    <row r="110" s="2" customFormat="1" ht="36" spans="1:12">
      <c r="A110" s="40">
        <v>103</v>
      </c>
      <c r="B110" s="16" t="s">
        <v>371</v>
      </c>
      <c r="C110" s="16"/>
      <c r="D110" s="31"/>
      <c r="E110" s="16" t="s">
        <v>285</v>
      </c>
      <c r="F110" s="16" t="s">
        <v>372</v>
      </c>
      <c r="G110" s="16" t="s">
        <v>373</v>
      </c>
      <c r="H110" s="16"/>
      <c r="I110" s="16">
        <v>80</v>
      </c>
      <c r="J110" s="16">
        <v>80</v>
      </c>
      <c r="K110" s="16"/>
      <c r="L110" s="16"/>
    </row>
    <row r="111" s="2" customFormat="1" ht="60" spans="1:12">
      <c r="A111" s="40">
        <v>104</v>
      </c>
      <c r="B111" s="20" t="s">
        <v>374</v>
      </c>
      <c r="C111" s="40"/>
      <c r="D111" s="41"/>
      <c r="E111" s="16" t="s">
        <v>375</v>
      </c>
      <c r="F111" s="16" t="s">
        <v>222</v>
      </c>
      <c r="G111" s="16" t="s">
        <v>376</v>
      </c>
      <c r="H111" s="16"/>
      <c r="I111" s="16">
        <v>342.78</v>
      </c>
      <c r="J111" s="16">
        <v>342.78</v>
      </c>
      <c r="K111" s="16"/>
      <c r="L111" s="16"/>
    </row>
    <row r="112" s="2" customFormat="1" ht="24" spans="1:12">
      <c r="A112" s="40">
        <v>105</v>
      </c>
      <c r="B112" s="20" t="s">
        <v>377</v>
      </c>
      <c r="C112" s="40"/>
      <c r="D112" s="41"/>
      <c r="E112" s="16" t="s">
        <v>378</v>
      </c>
      <c r="F112" s="16" t="s">
        <v>186</v>
      </c>
      <c r="G112" s="16" t="s">
        <v>379</v>
      </c>
      <c r="H112" s="16"/>
      <c r="I112" s="16">
        <v>80</v>
      </c>
      <c r="J112" s="16">
        <v>80</v>
      </c>
      <c r="K112" s="16"/>
      <c r="L112" s="16" t="s">
        <v>130</v>
      </c>
    </row>
    <row r="113" s="2" customFormat="1" ht="72" spans="1:12">
      <c r="A113" s="40">
        <v>106</v>
      </c>
      <c r="B113" s="20" t="s">
        <v>380</v>
      </c>
      <c r="C113" s="40"/>
      <c r="D113" s="41"/>
      <c r="E113" s="16" t="s">
        <v>381</v>
      </c>
      <c r="F113" s="16" t="s">
        <v>186</v>
      </c>
      <c r="G113" s="16" t="s">
        <v>382</v>
      </c>
      <c r="H113" s="16"/>
      <c r="I113" s="16">
        <v>380</v>
      </c>
      <c r="J113" s="16">
        <v>380</v>
      </c>
      <c r="K113" s="16"/>
      <c r="L113" s="16" t="s">
        <v>130</v>
      </c>
    </row>
    <row r="114" s="2" customFormat="1" ht="72" spans="1:12">
      <c r="A114" s="40">
        <v>107</v>
      </c>
      <c r="B114" s="20" t="s">
        <v>383</v>
      </c>
      <c r="C114" s="40"/>
      <c r="D114" s="41"/>
      <c r="E114" s="16" t="s">
        <v>381</v>
      </c>
      <c r="F114" s="16" t="s">
        <v>186</v>
      </c>
      <c r="G114" s="16" t="s">
        <v>384</v>
      </c>
      <c r="H114" s="16"/>
      <c r="I114" s="16">
        <v>60</v>
      </c>
      <c r="J114" s="16">
        <v>60</v>
      </c>
      <c r="K114" s="16"/>
      <c r="L114" s="16" t="s">
        <v>130</v>
      </c>
    </row>
    <row r="115" s="2" customFormat="1" ht="168" spans="1:12">
      <c r="A115" s="40">
        <v>108</v>
      </c>
      <c r="B115" s="20" t="s">
        <v>385</v>
      </c>
      <c r="C115" s="40"/>
      <c r="D115" s="41"/>
      <c r="E115" s="16" t="s">
        <v>386</v>
      </c>
      <c r="F115" s="16" t="s">
        <v>222</v>
      </c>
      <c r="G115" s="16" t="s">
        <v>387</v>
      </c>
      <c r="H115" s="16"/>
      <c r="I115" s="16">
        <v>20</v>
      </c>
      <c r="J115" s="16">
        <v>20</v>
      </c>
      <c r="K115" s="16"/>
      <c r="L115" s="16"/>
    </row>
    <row r="116" s="2" customFormat="1" ht="48" spans="1:12">
      <c r="A116" s="40">
        <v>109</v>
      </c>
      <c r="B116" s="20" t="s">
        <v>388</v>
      </c>
      <c r="C116" s="40"/>
      <c r="D116" s="41"/>
      <c r="E116" s="16" t="s">
        <v>280</v>
      </c>
      <c r="F116" s="16" t="s">
        <v>389</v>
      </c>
      <c r="G116" s="16" t="s">
        <v>390</v>
      </c>
      <c r="H116" s="16" t="s">
        <v>391</v>
      </c>
      <c r="I116" s="16">
        <v>66.2</v>
      </c>
      <c r="J116" s="16">
        <v>66.2</v>
      </c>
      <c r="K116" s="16"/>
      <c r="L116" s="16"/>
    </row>
    <row r="117" s="2" customFormat="1" ht="12" spans="1:12">
      <c r="A117" s="11" t="s">
        <v>15</v>
      </c>
      <c r="B117" s="12"/>
      <c r="C117" s="13"/>
      <c r="D117" s="14"/>
      <c r="E117" s="15"/>
      <c r="F117" s="15"/>
      <c r="G117" s="15"/>
      <c r="H117" s="13"/>
      <c r="I117" s="31">
        <f>SUM(I118:I121)</f>
        <v>100.35</v>
      </c>
      <c r="J117" s="31">
        <f>SUM(J118:J121)</f>
        <v>100.35</v>
      </c>
      <c r="K117" s="11"/>
      <c r="L117" s="32"/>
    </row>
    <row r="118" s="2" customFormat="1" ht="24" spans="1:12">
      <c r="A118" s="40">
        <v>110</v>
      </c>
      <c r="B118" s="41" t="s">
        <v>392</v>
      </c>
      <c r="C118" s="40"/>
      <c r="D118" s="41" t="s">
        <v>393</v>
      </c>
      <c r="E118" s="18" t="s">
        <v>394</v>
      </c>
      <c r="F118" s="18" t="s">
        <v>222</v>
      </c>
      <c r="G118" s="18" t="s">
        <v>395</v>
      </c>
      <c r="H118" s="16"/>
      <c r="I118" s="18">
        <v>5</v>
      </c>
      <c r="J118" s="18">
        <v>5</v>
      </c>
      <c r="K118" s="16"/>
      <c r="L118" s="16"/>
    </row>
    <row r="119" s="2" customFormat="1" ht="24" spans="1:12">
      <c r="A119" s="40">
        <v>111</v>
      </c>
      <c r="B119" s="41" t="s">
        <v>396</v>
      </c>
      <c r="C119" s="40"/>
      <c r="D119" s="41"/>
      <c r="E119" s="18" t="s">
        <v>397</v>
      </c>
      <c r="F119" s="18" t="s">
        <v>222</v>
      </c>
      <c r="G119" s="18" t="s">
        <v>398</v>
      </c>
      <c r="H119" s="16"/>
      <c r="I119" s="18">
        <v>3.75</v>
      </c>
      <c r="J119" s="18">
        <v>3.75</v>
      </c>
      <c r="K119" s="16"/>
      <c r="L119" s="16"/>
    </row>
    <row r="120" s="2" customFormat="1" ht="36" spans="1:12">
      <c r="A120" s="40">
        <v>112</v>
      </c>
      <c r="B120" s="41" t="s">
        <v>399</v>
      </c>
      <c r="C120" s="40"/>
      <c r="D120" s="41"/>
      <c r="E120" s="18" t="s">
        <v>400</v>
      </c>
      <c r="F120" s="18" t="s">
        <v>222</v>
      </c>
      <c r="G120" s="18" t="s">
        <v>401</v>
      </c>
      <c r="H120" s="16"/>
      <c r="I120" s="18">
        <v>81.6</v>
      </c>
      <c r="J120" s="18">
        <v>81.6</v>
      </c>
      <c r="K120" s="16"/>
      <c r="L120" s="16"/>
    </row>
    <row r="121" s="2" customFormat="1" ht="36" spans="1:12">
      <c r="A121" s="40">
        <v>113</v>
      </c>
      <c r="B121" s="41" t="s">
        <v>402</v>
      </c>
      <c r="C121" s="40"/>
      <c r="D121" s="41"/>
      <c r="E121" s="18" t="s">
        <v>403</v>
      </c>
      <c r="F121" s="18" t="s">
        <v>222</v>
      </c>
      <c r="G121" s="18" t="s">
        <v>404</v>
      </c>
      <c r="H121" s="16"/>
      <c r="I121" s="18">
        <v>10</v>
      </c>
      <c r="J121" s="18">
        <v>10</v>
      </c>
      <c r="K121" s="16"/>
      <c r="L121" s="16"/>
    </row>
    <row r="122" s="2" customFormat="1" ht="12" spans="1:12">
      <c r="A122" s="11" t="s">
        <v>15</v>
      </c>
      <c r="B122" s="12"/>
      <c r="C122" s="13"/>
      <c r="D122" s="14"/>
      <c r="E122" s="15"/>
      <c r="F122" s="15"/>
      <c r="G122" s="15"/>
      <c r="H122" s="13"/>
      <c r="I122" s="31">
        <f>SUM(J122+K122)</f>
        <v>7051.06</v>
      </c>
      <c r="J122" s="31">
        <f>SUM(J123:J134)</f>
        <v>1551.06</v>
      </c>
      <c r="K122" s="32">
        <f>SUM(K123:K134)</f>
        <v>5500</v>
      </c>
      <c r="L122" s="32"/>
    </row>
    <row r="123" s="2" customFormat="1" ht="24" spans="1:12">
      <c r="A123" s="40">
        <v>114</v>
      </c>
      <c r="B123" s="41" t="s">
        <v>405</v>
      </c>
      <c r="C123" s="40"/>
      <c r="D123" s="41" t="s">
        <v>406</v>
      </c>
      <c r="E123" s="18" t="s">
        <v>407</v>
      </c>
      <c r="F123" s="16" t="s">
        <v>222</v>
      </c>
      <c r="G123" s="18" t="s">
        <v>408</v>
      </c>
      <c r="H123" s="16"/>
      <c r="I123" s="18">
        <v>110</v>
      </c>
      <c r="J123" s="18">
        <v>110</v>
      </c>
      <c r="K123" s="16"/>
      <c r="L123" s="16"/>
    </row>
    <row r="124" s="2" customFormat="1" ht="36" spans="1:12">
      <c r="A124" s="40">
        <v>115</v>
      </c>
      <c r="B124" s="41" t="s">
        <v>409</v>
      </c>
      <c r="C124" s="40"/>
      <c r="D124" s="41"/>
      <c r="E124" s="18" t="s">
        <v>407</v>
      </c>
      <c r="F124" s="16" t="s">
        <v>222</v>
      </c>
      <c r="G124" s="18" t="s">
        <v>410</v>
      </c>
      <c r="H124" s="16"/>
      <c r="I124" s="18">
        <v>80</v>
      </c>
      <c r="J124" s="18">
        <v>80</v>
      </c>
      <c r="K124" s="16"/>
      <c r="L124" s="16"/>
    </row>
    <row r="125" s="2" customFormat="1" ht="24" spans="1:12">
      <c r="A125" s="40">
        <v>116</v>
      </c>
      <c r="B125" s="41" t="s">
        <v>411</v>
      </c>
      <c r="C125" s="40"/>
      <c r="D125" s="41"/>
      <c r="E125" s="18" t="s">
        <v>407</v>
      </c>
      <c r="F125" s="16" t="s">
        <v>222</v>
      </c>
      <c r="G125" s="18" t="s">
        <v>412</v>
      </c>
      <c r="H125" s="16"/>
      <c r="I125" s="18">
        <v>180</v>
      </c>
      <c r="J125" s="18">
        <v>180</v>
      </c>
      <c r="K125" s="16"/>
      <c r="L125" s="16"/>
    </row>
    <row r="126" s="2" customFormat="1" ht="24" spans="1:12">
      <c r="A126" s="40">
        <v>117</v>
      </c>
      <c r="B126" s="41" t="s">
        <v>413</v>
      </c>
      <c r="C126" s="40"/>
      <c r="D126" s="41"/>
      <c r="E126" s="18" t="s">
        <v>407</v>
      </c>
      <c r="F126" s="16" t="s">
        <v>222</v>
      </c>
      <c r="G126" s="18" t="s">
        <v>414</v>
      </c>
      <c r="H126" s="16"/>
      <c r="I126" s="18">
        <v>350</v>
      </c>
      <c r="J126" s="18">
        <v>350</v>
      </c>
      <c r="K126" s="16"/>
      <c r="L126" s="16"/>
    </row>
    <row r="127" s="2" customFormat="1" ht="60" spans="1:12">
      <c r="A127" s="40">
        <v>118</v>
      </c>
      <c r="B127" s="41" t="s">
        <v>415</v>
      </c>
      <c r="C127" s="40"/>
      <c r="D127" s="41"/>
      <c r="E127" s="18" t="s">
        <v>416</v>
      </c>
      <c r="F127" s="16" t="s">
        <v>222</v>
      </c>
      <c r="G127" s="18" t="s">
        <v>417</v>
      </c>
      <c r="H127" s="16"/>
      <c r="I127" s="18">
        <v>220</v>
      </c>
      <c r="J127" s="18">
        <v>220</v>
      </c>
      <c r="K127" s="16"/>
      <c r="L127" s="16"/>
    </row>
    <row r="128" s="2" customFormat="1" ht="24" spans="1:12">
      <c r="A128" s="40">
        <v>119</v>
      </c>
      <c r="B128" s="41" t="s">
        <v>418</v>
      </c>
      <c r="C128" s="40"/>
      <c r="D128" s="41"/>
      <c r="E128" s="18" t="s">
        <v>416</v>
      </c>
      <c r="F128" s="16" t="s">
        <v>222</v>
      </c>
      <c r="G128" s="18" t="s">
        <v>419</v>
      </c>
      <c r="H128" s="16"/>
      <c r="I128" s="18">
        <v>200</v>
      </c>
      <c r="J128" s="18">
        <v>200</v>
      </c>
      <c r="K128" s="16"/>
      <c r="L128" s="16"/>
    </row>
    <row r="129" s="2" customFormat="1" ht="36" spans="1:12">
      <c r="A129" s="40">
        <v>120</v>
      </c>
      <c r="B129" s="41" t="s">
        <v>420</v>
      </c>
      <c r="C129" s="40"/>
      <c r="D129" s="41"/>
      <c r="E129" s="18" t="s">
        <v>421</v>
      </c>
      <c r="F129" s="16" t="s">
        <v>222</v>
      </c>
      <c r="G129" s="18" t="s">
        <v>422</v>
      </c>
      <c r="H129" s="16"/>
      <c r="I129" s="18">
        <v>180</v>
      </c>
      <c r="J129" s="18">
        <v>180</v>
      </c>
      <c r="K129" s="16"/>
      <c r="L129" s="16"/>
    </row>
    <row r="130" s="2" customFormat="1" ht="36" spans="1:12">
      <c r="A130" s="40">
        <v>121</v>
      </c>
      <c r="B130" s="20" t="s">
        <v>423</v>
      </c>
      <c r="C130" s="40"/>
      <c r="D130" s="41"/>
      <c r="E130" s="16" t="s">
        <v>424</v>
      </c>
      <c r="F130" s="16" t="s">
        <v>222</v>
      </c>
      <c r="G130" s="16" t="s">
        <v>425</v>
      </c>
      <c r="H130" s="16"/>
      <c r="I130" s="16">
        <v>52.8</v>
      </c>
      <c r="J130" s="16">
        <v>52.8</v>
      </c>
      <c r="K130" s="16"/>
      <c r="L130" s="16"/>
    </row>
    <row r="131" s="2" customFormat="1" ht="36" spans="1:12">
      <c r="A131" s="40">
        <v>122</v>
      </c>
      <c r="B131" s="20" t="s">
        <v>426</v>
      </c>
      <c r="C131" s="40"/>
      <c r="D131" s="41"/>
      <c r="E131" s="16" t="s">
        <v>424</v>
      </c>
      <c r="F131" s="16" t="s">
        <v>222</v>
      </c>
      <c r="G131" s="16" t="s">
        <v>427</v>
      </c>
      <c r="H131" s="16"/>
      <c r="I131" s="16">
        <v>600</v>
      </c>
      <c r="J131" s="16">
        <v>150</v>
      </c>
      <c r="K131" s="16">
        <v>450</v>
      </c>
      <c r="L131" s="16"/>
    </row>
    <row r="132" s="2" customFormat="1" ht="72" spans="1:12">
      <c r="A132" s="40">
        <v>123</v>
      </c>
      <c r="B132" s="20" t="s">
        <v>428</v>
      </c>
      <c r="C132" s="40"/>
      <c r="D132" s="41"/>
      <c r="E132" s="16" t="s">
        <v>429</v>
      </c>
      <c r="F132" s="16" t="s">
        <v>222</v>
      </c>
      <c r="G132" s="16" t="s">
        <v>430</v>
      </c>
      <c r="H132" s="16"/>
      <c r="I132" s="16">
        <v>28.26</v>
      </c>
      <c r="J132" s="16">
        <v>28.26</v>
      </c>
      <c r="K132" s="16"/>
      <c r="L132" s="16"/>
    </row>
    <row r="133" s="2" customFormat="1" ht="24" spans="1:12">
      <c r="A133" s="40">
        <v>124</v>
      </c>
      <c r="B133" s="40" t="s">
        <v>431</v>
      </c>
      <c r="C133" s="40"/>
      <c r="D133" s="41"/>
      <c r="E133" s="16" t="s">
        <v>432</v>
      </c>
      <c r="F133" s="16" t="s">
        <v>222</v>
      </c>
      <c r="G133" s="16" t="s">
        <v>433</v>
      </c>
      <c r="H133" s="16"/>
      <c r="I133" s="16">
        <v>3500</v>
      </c>
      <c r="J133" s="16"/>
      <c r="K133" s="16">
        <v>3500</v>
      </c>
      <c r="L133" s="16"/>
    </row>
    <row r="134" s="2" customFormat="1" ht="24" spans="1:12">
      <c r="A134" s="40">
        <v>125</v>
      </c>
      <c r="B134" s="40" t="s">
        <v>434</v>
      </c>
      <c r="C134" s="40"/>
      <c r="D134" s="41"/>
      <c r="E134" s="16" t="s">
        <v>435</v>
      </c>
      <c r="F134" s="16" t="s">
        <v>222</v>
      </c>
      <c r="G134" s="16" t="s">
        <v>436</v>
      </c>
      <c r="H134" s="16"/>
      <c r="I134" s="16">
        <v>1550</v>
      </c>
      <c r="J134" s="16"/>
      <c r="K134" s="16">
        <v>1550</v>
      </c>
      <c r="L134" s="16"/>
    </row>
    <row r="135" s="2" customFormat="1" ht="12" spans="1:12">
      <c r="A135" s="11" t="s">
        <v>15</v>
      </c>
      <c r="B135" s="12"/>
      <c r="C135" s="13"/>
      <c r="D135" s="14"/>
      <c r="E135" s="15"/>
      <c r="F135" s="15"/>
      <c r="G135" s="15"/>
      <c r="H135" s="13"/>
      <c r="I135" s="31">
        <f>SUM(I136)</f>
        <v>100</v>
      </c>
      <c r="J135" s="31">
        <f>SUM(J136)</f>
        <v>100</v>
      </c>
      <c r="K135" s="11"/>
      <c r="L135" s="32"/>
    </row>
    <row r="136" s="2" customFormat="1" ht="24" spans="1:12">
      <c r="A136" s="40">
        <v>126</v>
      </c>
      <c r="B136" s="40" t="s">
        <v>437</v>
      </c>
      <c r="C136" s="40"/>
      <c r="D136" s="20" t="s">
        <v>438</v>
      </c>
      <c r="E136" s="16" t="s">
        <v>439</v>
      </c>
      <c r="F136" s="16" t="s">
        <v>222</v>
      </c>
      <c r="G136" s="16" t="s">
        <v>440</v>
      </c>
      <c r="H136" s="16"/>
      <c r="I136" s="16">
        <v>100</v>
      </c>
      <c r="J136" s="16">
        <v>100</v>
      </c>
      <c r="K136" s="16"/>
      <c r="L136" s="16"/>
    </row>
    <row r="137" s="2" customFormat="1" ht="12" spans="1:12">
      <c r="A137" s="11" t="s">
        <v>15</v>
      </c>
      <c r="B137" s="12"/>
      <c r="C137" s="13"/>
      <c r="D137" s="14"/>
      <c r="E137" s="15"/>
      <c r="F137" s="15"/>
      <c r="G137" s="15"/>
      <c r="H137" s="13"/>
      <c r="I137" s="31">
        <f>SUM(I138:I138)</f>
        <v>120</v>
      </c>
      <c r="J137" s="31">
        <f>SUM(J138:J138)</f>
        <v>120</v>
      </c>
      <c r="K137" s="11"/>
      <c r="L137" s="13"/>
    </row>
    <row r="138" s="2" customFormat="1" ht="24" spans="1:12">
      <c r="A138" s="40">
        <v>127</v>
      </c>
      <c r="B138" s="20" t="s">
        <v>441</v>
      </c>
      <c r="C138" s="40"/>
      <c r="D138" s="20" t="s">
        <v>280</v>
      </c>
      <c r="E138" s="16" t="s">
        <v>280</v>
      </c>
      <c r="F138" s="16" t="s">
        <v>222</v>
      </c>
      <c r="G138" s="16" t="s">
        <v>442</v>
      </c>
      <c r="H138" s="16"/>
      <c r="I138" s="16">
        <v>120</v>
      </c>
      <c r="J138" s="16">
        <v>120</v>
      </c>
      <c r="K138" s="16"/>
      <c r="L138" s="16"/>
    </row>
  </sheetData>
  <mergeCells count="22">
    <mergeCell ref="I3:K3"/>
    <mergeCell ref="A5:B5"/>
    <mergeCell ref="A6:C6"/>
    <mergeCell ref="A79:C79"/>
    <mergeCell ref="A117:C117"/>
    <mergeCell ref="A122:C122"/>
    <mergeCell ref="A135:C135"/>
    <mergeCell ref="A137:C137"/>
    <mergeCell ref="A3:A4"/>
    <mergeCell ref="B3:B4"/>
    <mergeCell ref="C3:C4"/>
    <mergeCell ref="D3:D4"/>
    <mergeCell ref="D7:D78"/>
    <mergeCell ref="D80:D116"/>
    <mergeCell ref="D118:D121"/>
    <mergeCell ref="D123:D134"/>
    <mergeCell ref="E3:E4"/>
    <mergeCell ref="F3:F4"/>
    <mergeCell ref="G3:G4"/>
    <mergeCell ref="H3:H4"/>
    <mergeCell ref="L3:L4"/>
    <mergeCell ref="A1:L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Liuliu</cp:lastModifiedBy>
  <dcterms:created xsi:type="dcterms:W3CDTF">2021-08-31T07:16:00Z</dcterms:created>
  <dcterms:modified xsi:type="dcterms:W3CDTF">2024-10-14T02:54:56Z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6BE89DA836AA415A8A73760C0D891D97_13</vt:lpwstr>
  </property>
  <property fmtid="{D5CDD505-2E9C-101B-9397-08002B2CF9AE}" pid="3" name="KSOProductBuildVer">
    <vt:lpwstr>2052-12.1.0.18276</vt:lpwstr>
  </property>
</Properties>
</file>