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Sheet2!$A$4:$I$161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<sst xmlns="http://schemas.openxmlformats.org/spreadsheetml/2006/main" count="460" uniqueCount="166">
  <si>
    <t>附件</t>
  </si>
  <si>
    <t>2020年大英县财力性转移支付直达资金分配情况表</t>
  </si>
  <si>
    <t>单位：万元</t>
  </si>
  <si>
    <r>
      <rPr>
        <b/>
        <sz val="10"/>
        <color rgb="FF000000"/>
        <rFont val="宋体"/>
        <charset val="134"/>
      </rPr>
      <t>股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室</t>
    </r>
  </si>
  <si>
    <r>
      <rPr>
        <b/>
        <sz val="10"/>
        <color rgb="FF000000"/>
        <rFont val="宋体"/>
        <charset val="134"/>
      </rPr>
      <t>单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位</t>
    </r>
  </si>
  <si>
    <t>项目名称</t>
  </si>
  <si>
    <t>分配直达额度</t>
  </si>
  <si>
    <t>追减年初部门预算</t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</si>
  <si>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注</t>
    </r>
  </si>
  <si>
    <t>总计</t>
  </si>
  <si>
    <t>已纳入年初部门预算安排项目</t>
  </si>
  <si>
    <t>经济建设股</t>
  </si>
  <si>
    <t>县住房城乡建设局</t>
  </si>
  <si>
    <t>污水处理费</t>
  </si>
  <si>
    <t>四川千和环境治理有限公司</t>
  </si>
  <si>
    <t>县交通运输局</t>
  </si>
  <si>
    <t>农村公路路网</t>
  </si>
  <si>
    <t>社保股</t>
  </si>
  <si>
    <t>县机保局</t>
  </si>
  <si>
    <t>职业年金</t>
  </si>
  <si>
    <t>退休人员丧葬抚恤金</t>
  </si>
  <si>
    <t>遗属及改制人员生活补贴</t>
  </si>
  <si>
    <t>县医保局</t>
  </si>
  <si>
    <t>居民医保基金县级补助经费</t>
  </si>
  <si>
    <t>文教股</t>
  </si>
  <si>
    <t>县教育体育局</t>
  </si>
  <si>
    <t>农村中小学校舍建设（县级配套）</t>
  </si>
  <si>
    <t>全县学校安保人员经费</t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</si>
  <si>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30%</t>
    </r>
    <r>
      <rPr>
        <sz val="10"/>
        <color rgb="FF000000"/>
        <rFont val="宋体"/>
        <charset val="134"/>
      </rPr>
      <t>绩效工资</t>
    </r>
  </si>
  <si>
    <t>债务金融股</t>
  </si>
  <si>
    <t>合计</t>
  </si>
  <si>
    <t>中国人民财产保险股份有限公司遂宁分公司</t>
  </si>
  <si>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年农业保险保费补贴</t>
    </r>
  </si>
  <si>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年世行贷款付息</t>
    </r>
  </si>
  <si>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年地方政府一般债券付息</t>
    </r>
  </si>
  <si>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年地方政府一般债券还本</t>
    </r>
  </si>
  <si>
    <t>行政政法股</t>
  </si>
  <si>
    <t>县公安局</t>
  </si>
  <si>
    <t>辅警经费</t>
  </si>
  <si>
    <t>预算股</t>
  </si>
  <si>
    <t>蓬莱镇人民政府</t>
  </si>
  <si>
    <t>村（社区）干部报酬基层组织活动和公共服务运行经费</t>
  </si>
  <si>
    <t>隆盛镇人民政府</t>
  </si>
  <si>
    <t>金元镇人民政府</t>
  </si>
  <si>
    <t>玉峰镇人民政府</t>
  </si>
  <si>
    <t>新增安排项目资金</t>
  </si>
  <si>
    <t>经建股</t>
  </si>
  <si>
    <t>县水利局</t>
  </si>
  <si>
    <t>郪江水质达标治理</t>
  </si>
  <si>
    <t>天保镇人民政府</t>
  </si>
  <si>
    <t>污水处理厂设备购置</t>
  </si>
  <si>
    <t>郪江（大英段）水质达标治理</t>
  </si>
  <si>
    <t>乡镇污水处理运营费用</t>
  </si>
  <si>
    <t>县人力资源社会保障局</t>
  </si>
  <si>
    <t>中人一次性退休补贴全额拨款单位</t>
  </si>
  <si>
    <t>县城乡居民社会养老保险事业管理局</t>
  </si>
  <si>
    <t>县就业局</t>
  </si>
  <si>
    <t>县卫生健康局</t>
  </si>
  <si>
    <t>县妇幼保健计划生育服务中心</t>
  </si>
  <si>
    <t>县民政局</t>
  </si>
  <si>
    <t>大英县退役军人事务局</t>
  </si>
  <si>
    <t>县残联</t>
  </si>
  <si>
    <t>县党史和地方志研究中心</t>
  </si>
  <si>
    <t>县委统战部</t>
  </si>
  <si>
    <t>县检察院</t>
  </si>
  <si>
    <t>县行政审批局</t>
  </si>
  <si>
    <t>县政协办公室</t>
  </si>
  <si>
    <t>县政府办公室</t>
  </si>
  <si>
    <t>县司法局</t>
  </si>
  <si>
    <t>县人大常委会办公室</t>
  </si>
  <si>
    <t>县市场监管局</t>
  </si>
  <si>
    <t>县法院</t>
  </si>
  <si>
    <t>县委编办</t>
  </si>
  <si>
    <t>县审计局</t>
  </si>
  <si>
    <t>县委组织部</t>
  </si>
  <si>
    <t>县纪委监委机关</t>
  </si>
  <si>
    <t>县综合执法局</t>
  </si>
  <si>
    <t>县治理办</t>
  </si>
  <si>
    <t>县委办公室</t>
  </si>
  <si>
    <t>县委政法委</t>
  </si>
  <si>
    <t>县财政局</t>
  </si>
  <si>
    <t>县工商联</t>
  </si>
  <si>
    <t>县档案馆</t>
  </si>
  <si>
    <t>县人武部</t>
  </si>
  <si>
    <t>盐井街道办</t>
  </si>
  <si>
    <t>回马镇人民政府</t>
  </si>
  <si>
    <t>河边镇人民政府</t>
  </si>
  <si>
    <t>卓筒井镇人民政府</t>
  </si>
  <si>
    <t>象山镇人民政府</t>
  </si>
  <si>
    <t>大英经开区</t>
  </si>
  <si>
    <t>县自然资源和规划局</t>
  </si>
  <si>
    <t>县经科局</t>
  </si>
  <si>
    <t>县发展改革局</t>
  </si>
  <si>
    <t>大英生态环境局</t>
  </si>
  <si>
    <t>县商务经合局</t>
  </si>
  <si>
    <t>县交通运输局工程质量监督站</t>
  </si>
  <si>
    <t>县公路管理所</t>
  </si>
  <si>
    <t>县公路运输管理所</t>
  </si>
  <si>
    <t>县地方海事处</t>
  </si>
  <si>
    <t>农业农村股</t>
  </si>
  <si>
    <t>县农业农村局</t>
  </si>
  <si>
    <t>县供销社</t>
  </si>
  <si>
    <t>县气象局</t>
  </si>
  <si>
    <t>县委宣传部</t>
  </si>
  <si>
    <t>县科协</t>
  </si>
  <si>
    <t>县融媒体中心</t>
  </si>
  <si>
    <t>县文化广电旅游局</t>
  </si>
  <si>
    <t>县委党校</t>
  </si>
  <si>
    <t>县文联</t>
  </si>
  <si>
    <t>大英县特殊教育学校</t>
  </si>
  <si>
    <t>大英县隆盛镇石门小学校</t>
  </si>
  <si>
    <t>大英县金元镇初级中学校</t>
  </si>
  <si>
    <t>大英县玉峰镇团结小学校</t>
  </si>
  <si>
    <t>大英县天保镇小学校</t>
  </si>
  <si>
    <t>大英县象山镇黄莲小学校</t>
  </si>
  <si>
    <t>大英县金元镇江平小学校</t>
  </si>
  <si>
    <t>大英县金元镇小学校</t>
  </si>
  <si>
    <t>大英县隆盛镇小学校</t>
  </si>
  <si>
    <t>大英县隆盛镇永前小学校</t>
  </si>
  <si>
    <t>大英县象山镇小学校</t>
  </si>
  <si>
    <t>大英县河边镇八里小学校</t>
  </si>
  <si>
    <t>大英县卓筒井镇转轮小学校</t>
  </si>
  <si>
    <t>大英县实验幼儿园</t>
  </si>
  <si>
    <t>大英县蓬莱小学</t>
  </si>
  <si>
    <t>大英县育才中学</t>
  </si>
  <si>
    <t>大英县中等职业技术学校</t>
  </si>
  <si>
    <t>大英县红旗小学</t>
  </si>
  <si>
    <t>大英县通仙乡高峰小学校</t>
  </si>
  <si>
    <t>大英县蓬莱镇火井小学校</t>
  </si>
  <si>
    <t>大英县天保镇柏桂小学校</t>
  </si>
  <si>
    <t>大英县郪江外国语学校</t>
  </si>
  <si>
    <t>大英县回马镇金竹小学校</t>
  </si>
  <si>
    <t>大英县河边镇小学校</t>
  </si>
  <si>
    <t>大英县卓筒井镇小学校</t>
  </si>
  <si>
    <t>大英县通仙乡小学校</t>
  </si>
  <si>
    <t>大英县河边初级中学校</t>
  </si>
  <si>
    <t>大英县回马镇小学校</t>
  </si>
  <si>
    <t>大英县象山镇永乐小学校</t>
  </si>
  <si>
    <t>大英县蓬莱镇古柏小学校</t>
  </si>
  <si>
    <t>大英县蓬莱镇红林小学校</t>
  </si>
  <si>
    <t>大英县河边镇马头小学校</t>
  </si>
  <si>
    <t>大英县隆盛镇民主小学校</t>
  </si>
  <si>
    <t>大英县河边镇福禄小学校</t>
  </si>
  <si>
    <t>大英县隆盛镇初级中学校</t>
  </si>
  <si>
    <t>大英县实验学校</t>
  </si>
  <si>
    <t>大英县回马镇第二小学校</t>
  </si>
  <si>
    <t>大英县蓬莱镇太吉小学校</t>
  </si>
  <si>
    <t>大英县蓬莱镇幼儿园</t>
  </si>
  <si>
    <t>大英县隆盛镇民主初级中学校</t>
  </si>
  <si>
    <t>大英县智水乡小学校</t>
  </si>
  <si>
    <t>大英县玉峰镇五方小学校</t>
  </si>
  <si>
    <t>大英中学</t>
  </si>
  <si>
    <t>大英县河边镇星花小学校</t>
  </si>
  <si>
    <t>大英县蓬莱镇寸溏口小学校</t>
  </si>
  <si>
    <t>大英县隆盛镇同心小学校</t>
  </si>
  <si>
    <t>大英县蓬莱中学</t>
  </si>
  <si>
    <t>大英县玉峰镇小学校</t>
  </si>
  <si>
    <t>大英县卓筒井镇安乐小学校</t>
  </si>
  <si>
    <t>大英县回马镇郪口小学校</t>
  </si>
  <si>
    <t>大英县天保初级中学校</t>
  </si>
  <si>
    <t>大英县卓筒井镇初级中学校</t>
  </si>
  <si>
    <t>大英县蓬莱镇寸塘口初级中学校</t>
  </si>
  <si>
    <t>大英县玉峰镇初级中学校</t>
  </si>
  <si>
    <t>大英县象山初级中学校</t>
  </si>
  <si>
    <t>大英县回马中学</t>
  </si>
  <si>
    <t>财政金融风险补偿金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</si>
</sst>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  <numFmt numFmtId="178" formatCode="0.00_ "/>
  </numFmts>
  <fonts count="31">
    <font>
      <sz val="11"/>
      <color rgb="FF00000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2" borderId="5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18" fillId="0" borderId="7" applyProtection="0">
      <alignment vertical="center"/>
    </xf>
    <xf numFmtId="0" fontId="18" fillId="0" borderId="0" applyProtection="0">
      <alignment vertical="center"/>
    </xf>
    <xf numFmtId="0" fontId="19" fillId="3" borderId="8" applyProtection="0">
      <alignment vertical="center"/>
    </xf>
    <xf numFmtId="0" fontId="20" fillId="4" borderId="9" applyProtection="0">
      <alignment vertical="center"/>
    </xf>
    <xf numFmtId="0" fontId="21" fillId="4" borderId="8" applyProtection="0">
      <alignment vertical="center"/>
    </xf>
    <xf numFmtId="0" fontId="22" fillId="5" borderId="10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7" fillId="8" borderId="0" applyProtection="0">
      <alignment vertical="center"/>
    </xf>
    <xf numFmtId="0" fontId="28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8" fillId="12" borderId="0" applyProtection="0">
      <alignment vertical="center"/>
    </xf>
    <xf numFmtId="0" fontId="28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8" fillId="16" borderId="0" applyProtection="0">
      <alignment vertical="center"/>
    </xf>
    <xf numFmtId="0" fontId="28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8" fillId="20" borderId="0" applyProtection="0">
      <alignment vertical="center"/>
    </xf>
    <xf numFmtId="0" fontId="28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8" fillId="24" borderId="0" applyProtection="0">
      <alignment vertical="center"/>
    </xf>
    <xf numFmtId="0" fontId="28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8" fillId="28" borderId="0" applyProtection="0">
      <alignment vertical="center"/>
    </xf>
    <xf numFmtId="0" fontId="28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8" fillId="32" borderId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1" applyNumberFormat="1" applyFont="1" applyFill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5" fillId="0" borderId="0" xfId="1" applyNumberFormat="1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right" vertical="center" wrapText="1"/>
    </xf>
    <xf numFmtId="43" fontId="1" fillId="0" borderId="1" xfId="1" applyNumberFormat="1" applyFont="1" applyFill="1" applyBorder="1" applyAlignment="1">
      <alignment horizontal="right" vertical="center" wrapText="1"/>
    </xf>
    <xf numFmtId="177" fontId="1" fillId="0" borderId="1" xfId="1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43" fontId="1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topLeftCell="A39" workbookViewId="0">
      <selection activeCell="I50" sqref="I50"/>
    </sheetView>
  </sheetViews>
  <sheetFormatPr defaultColWidth="9" defaultRowHeight="24" customHeight="1"/>
  <cols>
    <col min="1" max="1" width="9" style="1"/>
    <col min="2" max="2" width="26.875" style="3" customWidth="1"/>
    <col min="3" max="3" width="31" style="1" customWidth="1"/>
    <col min="4" max="5" width="13.625" style="4" customWidth="1"/>
    <col min="6" max="6" width="15.375" style="1" customWidth="1"/>
    <col min="7" max="7" width="18.625" style="5" customWidth="1"/>
    <col min="8" max="8" width="22" style="5" customWidth="1"/>
    <col min="9" max="9" width="16.5" style="5" customWidth="1"/>
    <col min="10" max="16384" width="9" style="1"/>
  </cols>
  <sheetData>
    <row r="1" customHeight="1" spans="1:1">
      <c r="A1" s="6" t="s">
        <v>0</v>
      </c>
    </row>
    <row r="2" s="1" customFormat="1" ht="33" customHeight="1" spans="1:9">
      <c r="A2" s="7" t="s">
        <v>1</v>
      </c>
      <c r="B2" s="7"/>
      <c r="C2" s="7"/>
      <c r="D2" s="7"/>
      <c r="E2" s="7"/>
      <c r="F2" s="7"/>
      <c r="G2" s="5"/>
      <c r="H2" s="5"/>
      <c r="I2" s="5"/>
    </row>
    <row r="3" s="1" customFormat="1" customHeight="1" spans="2:9">
      <c r="B3" s="8"/>
      <c r="C3" s="8"/>
      <c r="D3" s="8"/>
      <c r="E3" s="8"/>
      <c r="F3" s="9" t="s">
        <v>2</v>
      </c>
      <c r="G3" s="5"/>
      <c r="H3" s="5"/>
      <c r="I3" s="5"/>
    </row>
    <row r="4" s="2" customFormat="1" customHeight="1" spans="1:9">
      <c r="A4" s="10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0" t="s">
        <v>8</v>
      </c>
      <c r="G4" s="13"/>
      <c r="H4" s="13"/>
      <c r="I4" s="13"/>
    </row>
    <row r="5" s="2" customFormat="1" customHeight="1" spans="1:9">
      <c r="A5" s="10"/>
      <c r="B5" s="14"/>
      <c r="C5" s="14"/>
      <c r="D5" s="15"/>
      <c r="E5" s="15"/>
      <c r="F5" s="10"/>
      <c r="G5" s="13"/>
      <c r="H5" s="13"/>
      <c r="I5" s="13"/>
    </row>
    <row r="6" s="1" customFormat="1" customHeight="1" spans="1:9">
      <c r="A6" s="16"/>
      <c r="B6" s="11" t="s">
        <v>9</v>
      </c>
      <c r="C6" s="10"/>
      <c r="D6" s="17">
        <f>D7+D33</f>
        <v>19435</v>
      </c>
      <c r="E6" s="17">
        <f>E7</f>
        <v>14602.2804</v>
      </c>
      <c r="F6" s="16"/>
      <c r="G6" s="5"/>
      <c r="H6" s="5"/>
      <c r="I6" s="5"/>
    </row>
    <row r="7" s="1" customFormat="1" customHeight="1" spans="1:9">
      <c r="A7" s="11" t="s">
        <v>10</v>
      </c>
      <c r="B7" s="10"/>
      <c r="C7" s="10"/>
      <c r="D7" s="17">
        <f>D8+D12+D17+D21+D26+D28</f>
        <v>14602.2804</v>
      </c>
      <c r="E7" s="17">
        <f>E8+E12+E17+E21+E26+E28</f>
        <v>14602.2804</v>
      </c>
      <c r="F7" s="16"/>
      <c r="G7" s="5"/>
      <c r="H7" s="5"/>
      <c r="I7" s="5"/>
    </row>
    <row r="8" s="1" customFormat="1" customHeight="1" spans="1:9">
      <c r="A8" s="18" t="s">
        <v>11</v>
      </c>
      <c r="B8" s="16"/>
      <c r="C8" s="10"/>
      <c r="D8" s="19">
        <f>SUM(D9:D11)</f>
        <v>1300</v>
      </c>
      <c r="E8" s="19">
        <f>SUM(E9:E11)</f>
        <v>1300</v>
      </c>
      <c r="F8" s="16"/>
      <c r="G8" s="5"/>
      <c r="H8" s="5"/>
      <c r="I8" s="5"/>
    </row>
    <row r="9" s="1" customFormat="1" customHeight="1" spans="1:9">
      <c r="A9" s="18" t="s">
        <v>11</v>
      </c>
      <c r="B9" s="18" t="s">
        <v>12</v>
      </c>
      <c r="C9" s="18" t="s">
        <v>13</v>
      </c>
      <c r="D9" s="20">
        <v>80</v>
      </c>
      <c r="E9" s="20">
        <v>80</v>
      </c>
      <c r="F9" s="16"/>
      <c r="G9" s="5"/>
      <c r="I9" s="5"/>
    </row>
    <row r="10" s="1" customFormat="1" customHeight="1" spans="1:9">
      <c r="A10" s="18" t="s">
        <v>11</v>
      </c>
      <c r="B10" s="18" t="s">
        <v>14</v>
      </c>
      <c r="C10" s="18" t="s">
        <v>13</v>
      </c>
      <c r="D10" s="20">
        <v>520</v>
      </c>
      <c r="E10" s="20">
        <v>520</v>
      </c>
      <c r="F10" s="16"/>
      <c r="G10" s="5"/>
      <c r="I10" s="5"/>
    </row>
    <row r="11" s="1" customFormat="1" customHeight="1" spans="1:9">
      <c r="A11" s="18" t="s">
        <v>11</v>
      </c>
      <c r="B11" s="18" t="s">
        <v>15</v>
      </c>
      <c r="C11" s="18" t="s">
        <v>16</v>
      </c>
      <c r="D11" s="20">
        <v>700</v>
      </c>
      <c r="E11" s="20">
        <v>700</v>
      </c>
      <c r="F11" s="16"/>
      <c r="G11" s="5"/>
      <c r="H11" s="5"/>
      <c r="I11" s="5"/>
    </row>
    <row r="12" s="1" customFormat="1" customHeight="1" spans="1:9">
      <c r="A12" s="18" t="s">
        <v>17</v>
      </c>
      <c r="B12" s="16"/>
      <c r="C12" s="10"/>
      <c r="D12" s="21">
        <f>SUM(D13:D16)</f>
        <v>3856.23</v>
      </c>
      <c r="E12" s="21">
        <f>SUM(E13:E16)</f>
        <v>3856.23</v>
      </c>
      <c r="F12" s="16"/>
      <c r="H12" s="5"/>
      <c r="I12" s="5"/>
    </row>
    <row r="13" s="1" customFormat="1" customHeight="1" spans="1:9">
      <c r="A13" s="18" t="s">
        <v>17</v>
      </c>
      <c r="B13" s="22" t="s">
        <v>18</v>
      </c>
      <c r="C13" s="22" t="s">
        <v>19</v>
      </c>
      <c r="D13" s="23">
        <v>350</v>
      </c>
      <c r="E13" s="23">
        <v>350</v>
      </c>
      <c r="F13" s="16"/>
      <c r="G13" s="5"/>
      <c r="H13" s="5"/>
      <c r="I13" s="5"/>
    </row>
    <row r="14" s="1" customFormat="1" customHeight="1" spans="1:9">
      <c r="A14" s="18" t="s">
        <v>17</v>
      </c>
      <c r="B14" s="22" t="s">
        <v>18</v>
      </c>
      <c r="C14" s="22" t="s">
        <v>20</v>
      </c>
      <c r="D14" s="23">
        <v>500</v>
      </c>
      <c r="E14" s="23">
        <v>500</v>
      </c>
      <c r="F14" s="16"/>
      <c r="G14" s="5"/>
      <c r="H14" s="5"/>
      <c r="I14" s="5"/>
    </row>
    <row r="15" s="1" customFormat="1" customHeight="1" spans="1:9">
      <c r="A15" s="18" t="s">
        <v>17</v>
      </c>
      <c r="B15" s="22" t="s">
        <v>18</v>
      </c>
      <c r="C15" s="22" t="s">
        <v>21</v>
      </c>
      <c r="D15" s="23">
        <v>956</v>
      </c>
      <c r="E15" s="23">
        <v>956</v>
      </c>
      <c r="F15" s="16"/>
      <c r="G15" s="5"/>
      <c r="H15" s="5"/>
      <c r="I15" s="5"/>
    </row>
    <row r="16" s="1" customFormat="1" customHeight="1" spans="1:9">
      <c r="A16" s="18" t="s">
        <v>17</v>
      </c>
      <c r="B16" s="22" t="s">
        <v>22</v>
      </c>
      <c r="C16" s="22" t="s">
        <v>23</v>
      </c>
      <c r="D16" s="23">
        <v>2050.23</v>
      </c>
      <c r="E16" s="23">
        <v>2050.23</v>
      </c>
      <c r="F16" s="16"/>
      <c r="G16" s="5"/>
      <c r="H16" s="5"/>
      <c r="I16" s="5"/>
    </row>
    <row r="17" s="1" customFormat="1" customHeight="1" spans="1:9">
      <c r="A17" s="18" t="s">
        <v>24</v>
      </c>
      <c r="B17" s="16"/>
      <c r="C17" s="16"/>
      <c r="D17" s="21">
        <f>SUM(D18:D20)</f>
        <v>3534.75</v>
      </c>
      <c r="E17" s="21">
        <f>SUM(E18:E20)</f>
        <v>3534.75</v>
      </c>
      <c r="F17" s="16"/>
      <c r="G17" s="5"/>
      <c r="H17" s="5"/>
      <c r="I17" s="5"/>
    </row>
    <row r="18" s="1" customFormat="1" customHeight="1" spans="1:9">
      <c r="A18" s="18" t="s">
        <v>24</v>
      </c>
      <c r="B18" s="18" t="s">
        <v>25</v>
      </c>
      <c r="C18" s="18" t="s">
        <v>26</v>
      </c>
      <c r="D18" s="21">
        <v>300</v>
      </c>
      <c r="E18" s="21">
        <v>300</v>
      </c>
      <c r="F18" s="16"/>
      <c r="G18" s="5"/>
      <c r="H18" s="5"/>
      <c r="I18" s="5"/>
    </row>
    <row r="19" s="1" customFormat="1" customHeight="1" spans="1:9">
      <c r="A19" s="18" t="s">
        <v>24</v>
      </c>
      <c r="B19" s="18" t="s">
        <v>25</v>
      </c>
      <c r="C19" s="18" t="s">
        <v>27</v>
      </c>
      <c r="D19" s="24">
        <v>346</v>
      </c>
      <c r="E19" s="24">
        <v>346</v>
      </c>
      <c r="F19" s="16"/>
      <c r="G19" s="5"/>
      <c r="H19" s="5"/>
      <c r="I19" s="5"/>
    </row>
    <row r="20" s="1" customFormat="1" customHeight="1" spans="1:9">
      <c r="A20" s="18" t="s">
        <v>24</v>
      </c>
      <c r="B20" s="18" t="s">
        <v>25</v>
      </c>
      <c r="C20" s="16" t="s">
        <v>28</v>
      </c>
      <c r="D20" s="24">
        <v>2888.75</v>
      </c>
      <c r="E20" s="24">
        <v>2888.75</v>
      </c>
      <c r="F20" s="16"/>
      <c r="G20" s="5"/>
      <c r="H20" s="5"/>
      <c r="I20" s="5"/>
    </row>
    <row r="21" s="1" customFormat="1" customHeight="1" spans="1:9">
      <c r="A21" s="18" t="s">
        <v>29</v>
      </c>
      <c r="B21" s="16"/>
      <c r="C21" s="18" t="s">
        <v>30</v>
      </c>
      <c r="D21" s="24">
        <f>SUM(D22:D25)</f>
        <v>4253.8004</v>
      </c>
      <c r="E21" s="24">
        <f>SUM(E22:E25)</f>
        <v>4253.8004</v>
      </c>
      <c r="F21" s="16"/>
      <c r="G21" s="5"/>
      <c r="H21" s="5"/>
      <c r="I21" s="5"/>
    </row>
    <row r="22" s="1" customFormat="1" customHeight="1" spans="1:9">
      <c r="A22" s="18" t="s">
        <v>29</v>
      </c>
      <c r="B22" s="18" t="s">
        <v>31</v>
      </c>
      <c r="C22" s="16" t="s">
        <v>32</v>
      </c>
      <c r="D22" s="21">
        <v>190</v>
      </c>
      <c r="E22" s="21">
        <v>190</v>
      </c>
      <c r="F22" s="16"/>
      <c r="G22" s="5"/>
      <c r="H22" s="5"/>
      <c r="I22" s="5"/>
    </row>
    <row r="23" s="1" customFormat="1" customHeight="1" spans="1:9">
      <c r="A23" s="18" t="s">
        <v>29</v>
      </c>
      <c r="B23" s="18" t="s">
        <v>29</v>
      </c>
      <c r="C23" s="16" t="s">
        <v>33</v>
      </c>
      <c r="D23" s="21">
        <v>172.03</v>
      </c>
      <c r="E23" s="21">
        <v>172.03</v>
      </c>
      <c r="F23" s="16"/>
      <c r="G23" s="5"/>
      <c r="H23" s="5"/>
      <c r="I23" s="5"/>
    </row>
    <row r="24" s="1" customFormat="1" customHeight="1" spans="1:9">
      <c r="A24" s="18" t="s">
        <v>29</v>
      </c>
      <c r="B24" s="18" t="s">
        <v>29</v>
      </c>
      <c r="C24" s="16" t="s">
        <v>34</v>
      </c>
      <c r="D24" s="21">
        <v>2265.7704</v>
      </c>
      <c r="E24" s="21">
        <v>2265.7704</v>
      </c>
      <c r="F24" s="16"/>
      <c r="G24" s="5"/>
      <c r="H24" s="5"/>
      <c r="I24" s="5"/>
    </row>
    <row r="25" s="1" customFormat="1" customHeight="1" spans="1:9">
      <c r="A25" s="18" t="s">
        <v>29</v>
      </c>
      <c r="B25" s="18" t="s">
        <v>29</v>
      </c>
      <c r="C25" s="16" t="s">
        <v>35</v>
      </c>
      <c r="D25" s="21">
        <v>1626</v>
      </c>
      <c r="E25" s="21">
        <v>1626</v>
      </c>
      <c r="F25" s="16"/>
      <c r="G25" s="5"/>
      <c r="H25" s="5"/>
      <c r="I25" s="5"/>
    </row>
    <row r="26" s="1" customFormat="1" customHeight="1" spans="1:9">
      <c r="A26" s="18" t="s">
        <v>36</v>
      </c>
      <c r="B26" s="16"/>
      <c r="C26" s="16"/>
      <c r="D26" s="24">
        <f>SUM(D27:D27)</f>
        <v>457.5</v>
      </c>
      <c r="E26" s="24">
        <f>SUM(E27:E27)</f>
        <v>457.5</v>
      </c>
      <c r="F26" s="16"/>
      <c r="G26" s="5"/>
      <c r="H26" s="5"/>
      <c r="I26" s="5"/>
    </row>
    <row r="27" s="1" customFormat="1" customHeight="1" spans="1:9">
      <c r="A27" s="18" t="s">
        <v>36</v>
      </c>
      <c r="B27" s="18" t="s">
        <v>37</v>
      </c>
      <c r="C27" s="18" t="s">
        <v>38</v>
      </c>
      <c r="D27" s="20">
        <v>457.5</v>
      </c>
      <c r="E27" s="20">
        <v>457.5</v>
      </c>
      <c r="F27" s="16"/>
      <c r="G27" s="5"/>
      <c r="H27" s="5"/>
      <c r="I27" s="5"/>
    </row>
    <row r="28" s="1" customFormat="1" customHeight="1" spans="1:9">
      <c r="A28" s="18" t="s">
        <v>39</v>
      </c>
      <c r="B28" s="16"/>
      <c r="C28" s="16"/>
      <c r="D28" s="24">
        <f>SUM(D29:D32)</f>
        <v>1200</v>
      </c>
      <c r="E28" s="24">
        <f>SUM(E29:E32)</f>
        <v>1200</v>
      </c>
      <c r="F28" s="16"/>
      <c r="G28" s="5"/>
      <c r="H28" s="5"/>
      <c r="I28" s="5"/>
    </row>
    <row r="29" s="1" customFormat="1" customHeight="1" spans="1:9">
      <c r="A29" s="18" t="s">
        <v>39</v>
      </c>
      <c r="B29" s="18" t="s">
        <v>40</v>
      </c>
      <c r="C29" s="18" t="s">
        <v>41</v>
      </c>
      <c r="D29" s="24">
        <v>300</v>
      </c>
      <c r="E29" s="24">
        <v>300</v>
      </c>
      <c r="F29" s="16"/>
      <c r="G29" s="5"/>
      <c r="H29" s="5"/>
      <c r="I29" s="5"/>
    </row>
    <row r="30" s="1" customFormat="1" customHeight="1" spans="1:9">
      <c r="A30" s="18" t="s">
        <v>39</v>
      </c>
      <c r="B30" s="18" t="s">
        <v>42</v>
      </c>
      <c r="C30" s="18" t="s">
        <v>41</v>
      </c>
      <c r="D30" s="21">
        <v>300</v>
      </c>
      <c r="E30" s="21">
        <v>300</v>
      </c>
      <c r="F30" s="16"/>
      <c r="G30" s="5"/>
      <c r="H30" s="5"/>
      <c r="I30" s="5"/>
    </row>
    <row r="31" s="1" customFormat="1" customHeight="1" spans="1:9">
      <c r="A31" s="18" t="s">
        <v>39</v>
      </c>
      <c r="B31" s="18" t="s">
        <v>43</v>
      </c>
      <c r="C31" s="18" t="s">
        <v>41</v>
      </c>
      <c r="D31" s="21">
        <v>300</v>
      </c>
      <c r="E31" s="21">
        <v>300</v>
      </c>
      <c r="F31" s="16"/>
      <c r="G31" s="5"/>
      <c r="H31" s="5"/>
      <c r="I31" s="5"/>
    </row>
    <row r="32" s="1" customFormat="1" customHeight="1" spans="1:9">
      <c r="A32" s="18" t="s">
        <v>39</v>
      </c>
      <c r="B32" s="18" t="s">
        <v>44</v>
      </c>
      <c r="C32" s="18" t="s">
        <v>41</v>
      </c>
      <c r="D32" s="21">
        <v>300</v>
      </c>
      <c r="E32" s="21">
        <v>300</v>
      </c>
      <c r="F32" s="16"/>
      <c r="G32" s="5"/>
      <c r="H32" s="5"/>
      <c r="I32" s="5"/>
    </row>
    <row r="33" s="2" customFormat="1" customHeight="1" spans="1:9">
      <c r="A33" s="11" t="s">
        <v>45</v>
      </c>
      <c r="B33" s="10"/>
      <c r="C33" s="10"/>
      <c r="D33" s="17">
        <f>SUM(D34:D161)</f>
        <v>4832.7196</v>
      </c>
      <c r="E33" s="17"/>
      <c r="F33" s="10"/>
      <c r="G33" s="13"/>
      <c r="H33" s="13"/>
      <c r="I33" s="13"/>
    </row>
    <row r="34" s="1" customFormat="1" customHeight="1" spans="1:9">
      <c r="A34" s="18" t="s">
        <v>46</v>
      </c>
      <c r="B34" s="18" t="s">
        <v>47</v>
      </c>
      <c r="C34" s="18" t="s">
        <v>48</v>
      </c>
      <c r="D34" s="25">
        <v>663.21</v>
      </c>
      <c r="E34" s="25"/>
      <c r="F34" s="16"/>
      <c r="G34" s="5"/>
      <c r="H34" s="5"/>
      <c r="I34" s="5"/>
    </row>
    <row r="35" s="1" customFormat="1" customHeight="1" spans="1:9">
      <c r="A35" s="18" t="s">
        <v>46</v>
      </c>
      <c r="B35" s="18" t="s">
        <v>49</v>
      </c>
      <c r="C35" s="18" t="s">
        <v>50</v>
      </c>
      <c r="D35" s="25">
        <v>176.79</v>
      </c>
      <c r="E35" s="25"/>
      <c r="F35" s="16"/>
      <c r="G35" s="5"/>
      <c r="H35" s="5"/>
      <c r="I35" s="5"/>
    </row>
    <row r="36" s="1" customFormat="1" customHeight="1" spans="1:9">
      <c r="A36" s="18" t="s">
        <v>46</v>
      </c>
      <c r="B36" s="18" t="s">
        <v>47</v>
      </c>
      <c r="C36" s="18" t="s">
        <v>51</v>
      </c>
      <c r="D36" s="25">
        <v>450</v>
      </c>
      <c r="E36" s="25"/>
      <c r="F36" s="16"/>
      <c r="G36" s="5"/>
      <c r="H36" s="5"/>
      <c r="I36" s="5"/>
    </row>
    <row r="37" s="1" customFormat="1" customHeight="1" spans="1:9">
      <c r="A37" s="18" t="s">
        <v>46</v>
      </c>
      <c r="B37" s="18" t="s">
        <v>12</v>
      </c>
      <c r="C37" s="18" t="s">
        <v>52</v>
      </c>
      <c r="D37" s="25">
        <v>210</v>
      </c>
      <c r="E37" s="25"/>
      <c r="F37" s="16"/>
      <c r="G37" s="5"/>
      <c r="H37" s="5"/>
      <c r="I37" s="5"/>
    </row>
    <row r="38" s="1" customFormat="1" customHeight="1" spans="1:9">
      <c r="A38" s="18" t="s">
        <v>17</v>
      </c>
      <c r="B38" s="26" t="s">
        <v>53</v>
      </c>
      <c r="C38" s="27" t="s">
        <v>54</v>
      </c>
      <c r="D38" s="28">
        <v>4.9308</v>
      </c>
      <c r="E38" s="28"/>
      <c r="F38" s="16"/>
      <c r="G38" s="5"/>
      <c r="H38" s="5"/>
      <c r="I38" s="5"/>
    </row>
    <row r="39" s="1" customFormat="1" customHeight="1" spans="1:9">
      <c r="A39" s="18" t="s">
        <v>17</v>
      </c>
      <c r="B39" s="26" t="s">
        <v>18</v>
      </c>
      <c r="C39" s="27" t="s">
        <v>54</v>
      </c>
      <c r="D39" s="28">
        <v>3.6648</v>
      </c>
      <c r="E39" s="28"/>
      <c r="F39" s="16"/>
      <c r="G39" s="5"/>
      <c r="H39" s="5"/>
      <c r="I39" s="5"/>
    </row>
    <row r="40" s="1" customFormat="1" customHeight="1" spans="1:9">
      <c r="A40" s="18" t="s">
        <v>17</v>
      </c>
      <c r="B40" s="26" t="s">
        <v>55</v>
      </c>
      <c r="C40" s="27" t="s">
        <v>54</v>
      </c>
      <c r="D40" s="28">
        <v>1.626</v>
      </c>
      <c r="E40" s="28"/>
      <c r="F40" s="16"/>
      <c r="G40" s="5"/>
      <c r="H40" s="5"/>
      <c r="I40" s="5"/>
    </row>
    <row r="41" s="1" customFormat="1" customHeight="1" spans="1:9">
      <c r="A41" s="18" t="s">
        <v>17</v>
      </c>
      <c r="B41" s="26" t="s">
        <v>56</v>
      </c>
      <c r="C41" s="27" t="s">
        <v>54</v>
      </c>
      <c r="D41" s="28">
        <v>2.2848</v>
      </c>
      <c r="E41" s="28"/>
      <c r="F41" s="16"/>
      <c r="G41" s="5"/>
      <c r="H41" s="5"/>
      <c r="I41" s="5"/>
    </row>
    <row r="42" s="1" customFormat="1" customHeight="1" spans="1:9">
      <c r="A42" s="18" t="s">
        <v>17</v>
      </c>
      <c r="B42" s="26" t="s">
        <v>53</v>
      </c>
      <c r="C42" s="27" t="s">
        <v>54</v>
      </c>
      <c r="D42" s="28">
        <v>5.796</v>
      </c>
      <c r="E42" s="28"/>
      <c r="F42" s="16"/>
      <c r="G42" s="5"/>
      <c r="H42" s="5"/>
      <c r="I42" s="5"/>
    </row>
    <row r="43" s="1" customFormat="1" customHeight="1" spans="1:9">
      <c r="A43" s="18" t="s">
        <v>17</v>
      </c>
      <c r="B43" s="26" t="s">
        <v>22</v>
      </c>
      <c r="C43" s="27" t="s">
        <v>54</v>
      </c>
      <c r="D43" s="28">
        <v>3.8772</v>
      </c>
      <c r="E43" s="28"/>
      <c r="F43" s="16"/>
      <c r="G43" s="5"/>
      <c r="H43" s="5"/>
      <c r="I43" s="5"/>
    </row>
    <row r="44" s="1" customFormat="1" customHeight="1" spans="1:9">
      <c r="A44" s="18" t="s">
        <v>17</v>
      </c>
      <c r="B44" s="26" t="s">
        <v>57</v>
      </c>
      <c r="C44" s="27" t="s">
        <v>54</v>
      </c>
      <c r="D44" s="28">
        <v>11.8788</v>
      </c>
      <c r="E44" s="28"/>
      <c r="F44" s="16"/>
      <c r="G44" s="5"/>
      <c r="H44" s="5"/>
      <c r="I44" s="5"/>
    </row>
    <row r="45" s="1" customFormat="1" customHeight="1" spans="1:9">
      <c r="A45" s="18" t="s">
        <v>17</v>
      </c>
      <c r="B45" s="26" t="s">
        <v>58</v>
      </c>
      <c r="C45" s="27" t="s">
        <v>54</v>
      </c>
      <c r="D45" s="28">
        <v>17.8908</v>
      </c>
      <c r="E45" s="28"/>
      <c r="F45" s="16"/>
      <c r="G45" s="5"/>
      <c r="H45" s="5"/>
      <c r="I45" s="5"/>
    </row>
    <row r="46" s="1" customFormat="1" customHeight="1" spans="1:9">
      <c r="A46" s="18" t="s">
        <v>17</v>
      </c>
      <c r="B46" s="26" t="s">
        <v>59</v>
      </c>
      <c r="C46" s="27" t="s">
        <v>54</v>
      </c>
      <c r="D46" s="28">
        <v>10.2828</v>
      </c>
      <c r="E46" s="28"/>
      <c r="F46" s="16"/>
      <c r="G46" s="5"/>
      <c r="H46" s="5"/>
      <c r="I46" s="5"/>
    </row>
    <row r="47" s="1" customFormat="1" customHeight="1" spans="1:9">
      <c r="A47" s="18" t="s">
        <v>17</v>
      </c>
      <c r="B47" s="29" t="s">
        <v>60</v>
      </c>
      <c r="C47" s="27" t="s">
        <v>54</v>
      </c>
      <c r="D47" s="28">
        <v>4.3188</v>
      </c>
      <c r="E47" s="28"/>
      <c r="F47" s="16"/>
      <c r="G47" s="5"/>
      <c r="H47" s="5"/>
      <c r="I47" s="5"/>
    </row>
    <row r="48" s="1" customFormat="1" customHeight="1" spans="1:9">
      <c r="A48" s="18" t="s">
        <v>17</v>
      </c>
      <c r="B48" s="26" t="s">
        <v>61</v>
      </c>
      <c r="C48" s="27" t="s">
        <v>54</v>
      </c>
      <c r="D48" s="28">
        <v>1.9176</v>
      </c>
      <c r="E48" s="28"/>
      <c r="F48" s="16"/>
      <c r="G48" s="5"/>
      <c r="H48" s="5"/>
      <c r="I48" s="5"/>
    </row>
    <row r="49" s="1" customFormat="1" customHeight="1" spans="1:9">
      <c r="A49" s="18" t="s">
        <v>36</v>
      </c>
      <c r="B49" s="26" t="s">
        <v>62</v>
      </c>
      <c r="C49" s="27" t="s">
        <v>54</v>
      </c>
      <c r="D49" s="28">
        <v>2.0904</v>
      </c>
      <c r="E49" s="28"/>
      <c r="F49" s="16"/>
      <c r="G49" s="5"/>
      <c r="H49" s="5"/>
      <c r="I49" s="5"/>
    </row>
    <row r="50" s="1" customFormat="1" customHeight="1" spans="1:9">
      <c r="A50" s="18" t="s">
        <v>36</v>
      </c>
      <c r="B50" s="26" t="s">
        <v>63</v>
      </c>
      <c r="C50" s="27" t="s">
        <v>54</v>
      </c>
      <c r="D50" s="28">
        <v>6.168</v>
      </c>
      <c r="E50" s="28"/>
      <c r="F50" s="16"/>
      <c r="G50" s="5"/>
      <c r="H50" s="5"/>
      <c r="I50" s="5"/>
    </row>
    <row r="51" s="1" customFormat="1" customHeight="1" spans="1:9">
      <c r="A51" s="18" t="s">
        <v>36</v>
      </c>
      <c r="B51" s="26" t="s">
        <v>64</v>
      </c>
      <c r="C51" s="27" t="s">
        <v>54</v>
      </c>
      <c r="D51" s="28">
        <v>8.5968</v>
      </c>
      <c r="E51" s="28"/>
      <c r="F51" s="16"/>
      <c r="G51" s="5"/>
      <c r="H51" s="5"/>
      <c r="I51" s="5"/>
    </row>
    <row r="52" s="1" customFormat="1" customHeight="1" spans="1:9">
      <c r="A52" s="18" t="s">
        <v>36</v>
      </c>
      <c r="B52" s="26" t="s">
        <v>65</v>
      </c>
      <c r="C52" s="27" t="s">
        <v>54</v>
      </c>
      <c r="D52" s="28">
        <v>4.7796</v>
      </c>
      <c r="E52" s="28"/>
      <c r="F52" s="16"/>
      <c r="G52" s="5"/>
      <c r="H52" s="5"/>
      <c r="I52" s="5"/>
    </row>
    <row r="53" s="1" customFormat="1" customHeight="1" spans="1:9">
      <c r="A53" s="18" t="s">
        <v>36</v>
      </c>
      <c r="B53" s="26" t="s">
        <v>66</v>
      </c>
      <c r="C53" s="27" t="s">
        <v>54</v>
      </c>
      <c r="D53" s="28">
        <v>12.9708</v>
      </c>
      <c r="E53" s="28"/>
      <c r="F53" s="16"/>
      <c r="G53" s="5"/>
      <c r="H53" s="5"/>
      <c r="I53" s="5"/>
    </row>
    <row r="54" s="1" customFormat="1" customHeight="1" spans="1:9">
      <c r="A54" s="18" t="s">
        <v>36</v>
      </c>
      <c r="B54" s="26" t="s">
        <v>67</v>
      </c>
      <c r="C54" s="27" t="s">
        <v>54</v>
      </c>
      <c r="D54" s="28">
        <v>8.1408</v>
      </c>
      <c r="E54" s="28"/>
      <c r="F54" s="16"/>
      <c r="G54" s="5"/>
      <c r="H54" s="5"/>
      <c r="I54" s="5"/>
    </row>
    <row r="55" s="1" customFormat="1" customHeight="1" spans="1:9">
      <c r="A55" s="18" t="s">
        <v>36</v>
      </c>
      <c r="B55" s="26" t="s">
        <v>68</v>
      </c>
      <c r="C55" s="27" t="s">
        <v>54</v>
      </c>
      <c r="D55" s="28">
        <v>6.5268</v>
      </c>
      <c r="E55" s="28"/>
      <c r="F55" s="16"/>
      <c r="G55" s="5"/>
      <c r="H55" s="5"/>
      <c r="I55" s="5"/>
    </row>
    <row r="56" s="1" customFormat="1" customHeight="1" spans="1:9">
      <c r="A56" s="18" t="s">
        <v>36</v>
      </c>
      <c r="B56" s="26" t="s">
        <v>69</v>
      </c>
      <c r="C56" s="27" t="s">
        <v>54</v>
      </c>
      <c r="D56" s="28">
        <v>15.8832</v>
      </c>
      <c r="E56" s="28"/>
      <c r="F56" s="16"/>
      <c r="G56" s="5"/>
      <c r="H56" s="5"/>
      <c r="I56" s="5"/>
    </row>
    <row r="57" s="1" customFormat="1" customHeight="1" spans="1:9">
      <c r="A57" s="18" t="s">
        <v>36</v>
      </c>
      <c r="B57" s="26" t="s">
        <v>70</v>
      </c>
      <c r="C57" s="27" t="s">
        <v>54</v>
      </c>
      <c r="D57" s="28">
        <v>27.144</v>
      </c>
      <c r="E57" s="28"/>
      <c r="F57" s="16"/>
      <c r="G57" s="5"/>
      <c r="H57" s="5"/>
      <c r="I57" s="5"/>
    </row>
    <row r="58" s="1" customFormat="1" customHeight="1" spans="1:9">
      <c r="A58" s="18" t="s">
        <v>36</v>
      </c>
      <c r="B58" s="26" t="s">
        <v>71</v>
      </c>
      <c r="C58" s="27" t="s">
        <v>54</v>
      </c>
      <c r="D58" s="28">
        <v>4.0764</v>
      </c>
      <c r="E58" s="28"/>
      <c r="F58" s="16"/>
      <c r="G58" s="5"/>
      <c r="H58" s="5"/>
      <c r="I58" s="5"/>
    </row>
    <row r="59" s="1" customFormat="1" customHeight="1" spans="1:9">
      <c r="A59" s="18" t="s">
        <v>36</v>
      </c>
      <c r="B59" s="26" t="s">
        <v>37</v>
      </c>
      <c r="C59" s="27" t="s">
        <v>54</v>
      </c>
      <c r="D59" s="28">
        <v>27.8208</v>
      </c>
      <c r="E59" s="28"/>
      <c r="F59" s="16"/>
      <c r="G59" s="5"/>
      <c r="H59" s="5"/>
      <c r="I59" s="5"/>
    </row>
    <row r="60" s="1" customFormat="1" customHeight="1" spans="1:9">
      <c r="A60" s="18" t="s">
        <v>36</v>
      </c>
      <c r="B60" s="26" t="s">
        <v>72</v>
      </c>
      <c r="C60" s="27" t="s">
        <v>54</v>
      </c>
      <c r="D60" s="28">
        <v>2.1048</v>
      </c>
      <c r="E60" s="28"/>
      <c r="F60" s="16"/>
      <c r="G60" s="5"/>
      <c r="H60" s="5"/>
      <c r="I60" s="5"/>
    </row>
    <row r="61" s="1" customFormat="1" customHeight="1" spans="1:9">
      <c r="A61" s="18" t="s">
        <v>36</v>
      </c>
      <c r="B61" s="26" t="s">
        <v>73</v>
      </c>
      <c r="C61" s="27" t="s">
        <v>54</v>
      </c>
      <c r="D61" s="28">
        <v>6.1212</v>
      </c>
      <c r="E61" s="28"/>
      <c r="F61" s="16"/>
      <c r="G61" s="5"/>
      <c r="H61" s="5"/>
      <c r="I61" s="5"/>
    </row>
    <row r="62" s="1" customFormat="1" customHeight="1" spans="1:9">
      <c r="A62" s="18" t="s">
        <v>36</v>
      </c>
      <c r="B62" s="26" t="s">
        <v>74</v>
      </c>
      <c r="C62" s="27" t="s">
        <v>54</v>
      </c>
      <c r="D62" s="28">
        <v>1.9536</v>
      </c>
      <c r="E62" s="28"/>
      <c r="F62" s="16"/>
      <c r="G62" s="5"/>
      <c r="H62" s="5"/>
      <c r="I62" s="5"/>
    </row>
    <row r="63" s="1" customFormat="1" customHeight="1" spans="1:9">
      <c r="A63" s="18" t="s">
        <v>36</v>
      </c>
      <c r="B63" s="26" t="s">
        <v>75</v>
      </c>
      <c r="C63" s="27" t="s">
        <v>54</v>
      </c>
      <c r="D63" s="28">
        <v>4.2228</v>
      </c>
      <c r="E63" s="28"/>
      <c r="F63" s="16"/>
      <c r="G63" s="5"/>
      <c r="H63" s="5"/>
      <c r="I63" s="5"/>
    </row>
    <row r="64" s="1" customFormat="1" customHeight="1" spans="1:9">
      <c r="A64" s="18" t="s">
        <v>36</v>
      </c>
      <c r="B64" s="26" t="s">
        <v>76</v>
      </c>
      <c r="C64" s="27" t="s">
        <v>54</v>
      </c>
      <c r="D64" s="28">
        <v>7.5408</v>
      </c>
      <c r="E64" s="28"/>
      <c r="F64" s="16"/>
      <c r="G64" s="5"/>
      <c r="H64" s="5"/>
      <c r="I64" s="5"/>
    </row>
    <row r="65" s="1" customFormat="1" customHeight="1" spans="1:9">
      <c r="A65" s="18" t="s">
        <v>36</v>
      </c>
      <c r="B65" s="26" t="s">
        <v>77</v>
      </c>
      <c r="C65" s="27" t="s">
        <v>54</v>
      </c>
      <c r="D65" s="28">
        <v>1.5996</v>
      </c>
      <c r="E65" s="28"/>
      <c r="F65" s="16"/>
      <c r="G65" s="5"/>
      <c r="H65" s="5"/>
      <c r="I65" s="5"/>
    </row>
    <row r="66" s="1" customFormat="1" customHeight="1" spans="1:9">
      <c r="A66" s="18" t="s">
        <v>36</v>
      </c>
      <c r="B66" s="26" t="s">
        <v>78</v>
      </c>
      <c r="C66" s="27" t="s">
        <v>54</v>
      </c>
      <c r="D66" s="28">
        <v>1.9176</v>
      </c>
      <c r="E66" s="28"/>
      <c r="F66" s="16"/>
      <c r="G66" s="5"/>
      <c r="H66" s="5"/>
      <c r="I66" s="5"/>
    </row>
    <row r="67" s="1" customFormat="1" customHeight="1" spans="1:9">
      <c r="A67" s="18" t="s">
        <v>36</v>
      </c>
      <c r="B67" s="26" t="s">
        <v>79</v>
      </c>
      <c r="C67" s="27" t="s">
        <v>54</v>
      </c>
      <c r="D67" s="28">
        <v>0.93128</v>
      </c>
      <c r="E67" s="28"/>
      <c r="F67" s="16"/>
      <c r="G67" s="5"/>
      <c r="H67" s="5"/>
      <c r="I67" s="5"/>
    </row>
    <row r="68" s="1" customFormat="1" customHeight="1" spans="1:9">
      <c r="A68" s="18" t="s">
        <v>36</v>
      </c>
      <c r="B68" s="26" t="s">
        <v>80</v>
      </c>
      <c r="C68" s="27" t="s">
        <v>54</v>
      </c>
      <c r="D68" s="28">
        <v>15.76872</v>
      </c>
      <c r="E68" s="28"/>
      <c r="F68" s="16"/>
      <c r="G68" s="5"/>
      <c r="H68" s="5"/>
      <c r="I68" s="5"/>
    </row>
    <row r="69" s="1" customFormat="1" customHeight="1" spans="1:9">
      <c r="A69" s="18" t="s">
        <v>36</v>
      </c>
      <c r="B69" s="26" t="s">
        <v>81</v>
      </c>
      <c r="C69" s="27" t="s">
        <v>54</v>
      </c>
      <c r="D69" s="28">
        <v>1.356</v>
      </c>
      <c r="E69" s="28"/>
      <c r="F69" s="16"/>
      <c r="G69" s="5"/>
      <c r="H69" s="5"/>
      <c r="I69" s="5"/>
    </row>
    <row r="70" s="1" customFormat="1" customHeight="1" spans="1:9">
      <c r="A70" s="18" t="s">
        <v>36</v>
      </c>
      <c r="B70" s="26" t="s">
        <v>82</v>
      </c>
      <c r="C70" s="27" t="s">
        <v>54</v>
      </c>
      <c r="D70" s="28">
        <v>4.11</v>
      </c>
      <c r="E70" s="28"/>
      <c r="F70" s="16"/>
      <c r="G70" s="5"/>
      <c r="H70" s="5"/>
      <c r="I70" s="5"/>
    </row>
    <row r="71" s="1" customFormat="1" customHeight="1" spans="1:9">
      <c r="A71" s="18" t="s">
        <v>39</v>
      </c>
      <c r="B71" s="26" t="s">
        <v>83</v>
      </c>
      <c r="C71" s="27" t="s">
        <v>54</v>
      </c>
      <c r="D71" s="28">
        <v>2.1168</v>
      </c>
      <c r="E71" s="28"/>
      <c r="F71" s="16"/>
      <c r="G71" s="5"/>
      <c r="H71" s="5"/>
      <c r="I71" s="5"/>
    </row>
    <row r="72" s="1" customFormat="1" customHeight="1" spans="1:9">
      <c r="A72" s="18" t="s">
        <v>39</v>
      </c>
      <c r="B72" s="26" t="s">
        <v>84</v>
      </c>
      <c r="C72" s="27" t="s">
        <v>54</v>
      </c>
      <c r="D72" s="28">
        <v>14.1756</v>
      </c>
      <c r="E72" s="28"/>
      <c r="F72" s="16"/>
      <c r="G72" s="5"/>
      <c r="H72" s="5"/>
      <c r="I72" s="5"/>
    </row>
    <row r="73" s="1" customFormat="1" customHeight="1" spans="1:9">
      <c r="A73" s="18" t="s">
        <v>39</v>
      </c>
      <c r="B73" s="26" t="s">
        <v>40</v>
      </c>
      <c r="C73" s="27" t="s">
        <v>54</v>
      </c>
      <c r="D73" s="28">
        <v>38.8224</v>
      </c>
      <c r="E73" s="28"/>
      <c r="F73" s="16"/>
      <c r="G73" s="5"/>
      <c r="H73" s="5"/>
      <c r="I73" s="5"/>
    </row>
    <row r="74" s="1" customFormat="1" customHeight="1" spans="1:9">
      <c r="A74" s="18" t="s">
        <v>39</v>
      </c>
      <c r="B74" s="26" t="s">
        <v>85</v>
      </c>
      <c r="C74" s="27" t="s">
        <v>54</v>
      </c>
      <c r="D74" s="28">
        <v>3.1452</v>
      </c>
      <c r="E74" s="28"/>
      <c r="F74" s="16"/>
      <c r="G74" s="5"/>
      <c r="H74" s="5"/>
      <c r="I74" s="5"/>
    </row>
    <row r="75" s="1" customFormat="1" customHeight="1" spans="1:9">
      <c r="A75" s="18" t="s">
        <v>39</v>
      </c>
      <c r="B75" s="26" t="s">
        <v>42</v>
      </c>
      <c r="C75" s="27" t="s">
        <v>54</v>
      </c>
      <c r="D75" s="28">
        <v>20.1252</v>
      </c>
      <c r="E75" s="28"/>
      <c r="F75" s="16"/>
      <c r="G75" s="5"/>
      <c r="H75" s="5"/>
      <c r="I75" s="5"/>
    </row>
    <row r="76" s="1" customFormat="1" customHeight="1" spans="1:9">
      <c r="A76" s="18" t="s">
        <v>39</v>
      </c>
      <c r="B76" s="26" t="s">
        <v>86</v>
      </c>
      <c r="C76" s="27" t="s">
        <v>54</v>
      </c>
      <c r="D76" s="28">
        <v>20.4156</v>
      </c>
      <c r="E76" s="28"/>
      <c r="F76" s="16"/>
      <c r="G76" s="5"/>
      <c r="H76" s="5"/>
      <c r="I76" s="5"/>
    </row>
    <row r="77" s="1" customFormat="1" customHeight="1" spans="1:9">
      <c r="A77" s="18" t="s">
        <v>39</v>
      </c>
      <c r="B77" s="26" t="s">
        <v>87</v>
      </c>
      <c r="C77" s="27" t="s">
        <v>54</v>
      </c>
      <c r="D77" s="28">
        <v>7.0788</v>
      </c>
      <c r="E77" s="28"/>
      <c r="F77" s="16"/>
      <c r="G77" s="5"/>
      <c r="H77" s="5"/>
      <c r="I77" s="5"/>
    </row>
    <row r="78" s="1" customFormat="1" customHeight="1" spans="1:9">
      <c r="A78" s="18" t="s">
        <v>39</v>
      </c>
      <c r="B78" s="26" t="s">
        <v>44</v>
      </c>
      <c r="C78" s="27" t="s">
        <v>54</v>
      </c>
      <c r="D78" s="28">
        <v>16.7856</v>
      </c>
      <c r="E78" s="28"/>
      <c r="F78" s="16"/>
      <c r="G78" s="5"/>
      <c r="H78" s="5"/>
      <c r="I78" s="5"/>
    </row>
    <row r="79" s="1" customFormat="1" customHeight="1" spans="1:9">
      <c r="A79" s="18" t="s">
        <v>39</v>
      </c>
      <c r="B79" s="26" t="s">
        <v>49</v>
      </c>
      <c r="C79" s="27" t="s">
        <v>54</v>
      </c>
      <c r="D79" s="28">
        <v>11.4672</v>
      </c>
      <c r="E79" s="28"/>
      <c r="F79" s="16"/>
      <c r="G79" s="5"/>
      <c r="H79" s="5"/>
      <c r="I79" s="5"/>
    </row>
    <row r="80" s="1" customFormat="1" customHeight="1" spans="1:9">
      <c r="A80" s="18" t="s">
        <v>39</v>
      </c>
      <c r="B80" s="26" t="s">
        <v>88</v>
      </c>
      <c r="C80" s="27" t="s">
        <v>54</v>
      </c>
      <c r="D80" s="28">
        <v>8.5872</v>
      </c>
      <c r="E80" s="28"/>
      <c r="F80" s="16"/>
      <c r="G80" s="5"/>
      <c r="H80" s="5"/>
      <c r="I80" s="5"/>
    </row>
    <row r="81" s="1" customFormat="1" customHeight="1" spans="1:9">
      <c r="A81" s="18" t="s">
        <v>11</v>
      </c>
      <c r="B81" s="26" t="s">
        <v>89</v>
      </c>
      <c r="C81" s="27" t="s">
        <v>54</v>
      </c>
      <c r="D81" s="28">
        <v>6.9396</v>
      </c>
      <c r="E81" s="28"/>
      <c r="F81" s="16"/>
      <c r="G81" s="5"/>
      <c r="H81" s="5"/>
      <c r="I81" s="5"/>
    </row>
    <row r="82" s="1" customFormat="1" customHeight="1" spans="1:9">
      <c r="A82" s="18" t="s">
        <v>11</v>
      </c>
      <c r="B82" s="26" t="s">
        <v>90</v>
      </c>
      <c r="C82" s="27" t="s">
        <v>54</v>
      </c>
      <c r="D82" s="28">
        <v>25.4148</v>
      </c>
      <c r="E82" s="28"/>
      <c r="F82" s="16"/>
      <c r="G82" s="5"/>
      <c r="H82" s="5"/>
      <c r="I82" s="5"/>
    </row>
    <row r="83" s="1" customFormat="1" customHeight="1" spans="1:9">
      <c r="A83" s="18" t="s">
        <v>11</v>
      </c>
      <c r="B83" s="26" t="s">
        <v>91</v>
      </c>
      <c r="C83" s="27" t="s">
        <v>54</v>
      </c>
      <c r="D83" s="28">
        <v>3.8724</v>
      </c>
      <c r="E83" s="28"/>
      <c r="F83" s="16"/>
      <c r="G83" s="5"/>
      <c r="H83" s="5"/>
      <c r="I83" s="5"/>
    </row>
    <row r="84" s="1" customFormat="1" customHeight="1" spans="1:9">
      <c r="A84" s="18" t="s">
        <v>11</v>
      </c>
      <c r="B84" s="26" t="s">
        <v>12</v>
      </c>
      <c r="C84" s="27" t="s">
        <v>54</v>
      </c>
      <c r="D84" s="28">
        <v>12.8796</v>
      </c>
      <c r="E84" s="28"/>
      <c r="F84" s="16"/>
      <c r="G84" s="5"/>
      <c r="H84" s="5"/>
      <c r="I84" s="5"/>
    </row>
    <row r="85" s="1" customFormat="1" customHeight="1" spans="1:9">
      <c r="A85" s="18" t="s">
        <v>11</v>
      </c>
      <c r="B85" s="26" t="s">
        <v>92</v>
      </c>
      <c r="C85" s="27" t="s">
        <v>54</v>
      </c>
      <c r="D85" s="28">
        <v>23.9412</v>
      </c>
      <c r="E85" s="28"/>
      <c r="F85" s="16"/>
      <c r="G85" s="5"/>
      <c r="H85" s="5"/>
      <c r="I85" s="5"/>
    </row>
    <row r="86" s="1" customFormat="1" customHeight="1" spans="1:9">
      <c r="A86" s="18" t="s">
        <v>11</v>
      </c>
      <c r="B86" s="26" t="s">
        <v>93</v>
      </c>
      <c r="C86" s="27" t="s">
        <v>54</v>
      </c>
      <c r="D86" s="28">
        <v>1.0068</v>
      </c>
      <c r="E86" s="28"/>
      <c r="F86" s="16"/>
      <c r="G86" s="5"/>
      <c r="H86" s="5"/>
      <c r="I86" s="5"/>
    </row>
    <row r="87" s="1" customFormat="1" customHeight="1" spans="1:9">
      <c r="A87" s="18" t="s">
        <v>11</v>
      </c>
      <c r="B87" s="26" t="s">
        <v>94</v>
      </c>
      <c r="C87" s="27" t="s">
        <v>54</v>
      </c>
      <c r="D87" s="28">
        <v>3.186</v>
      </c>
      <c r="E87" s="28"/>
      <c r="F87" s="16"/>
      <c r="G87" s="5"/>
      <c r="H87" s="5"/>
      <c r="I87" s="5"/>
    </row>
    <row r="88" s="1" customFormat="1" customHeight="1" spans="1:9">
      <c r="A88" s="18" t="s">
        <v>11</v>
      </c>
      <c r="B88" s="26" t="s">
        <v>15</v>
      </c>
      <c r="C88" s="27" t="s">
        <v>54</v>
      </c>
      <c r="D88" s="28">
        <v>6.2088</v>
      </c>
      <c r="E88" s="28"/>
      <c r="F88" s="16"/>
      <c r="G88" s="5"/>
      <c r="H88" s="5"/>
      <c r="I88" s="5"/>
    </row>
    <row r="89" s="1" customFormat="1" customHeight="1" spans="1:9">
      <c r="A89" s="18" t="s">
        <v>11</v>
      </c>
      <c r="B89" s="26" t="s">
        <v>95</v>
      </c>
      <c r="C89" s="27" t="s">
        <v>54</v>
      </c>
      <c r="D89" s="28">
        <v>3.5436</v>
      </c>
      <c r="E89" s="28"/>
      <c r="F89" s="16"/>
      <c r="G89" s="5"/>
      <c r="H89" s="5"/>
      <c r="I89" s="5"/>
    </row>
    <row r="90" s="1" customFormat="1" customHeight="1" spans="1:9">
      <c r="A90" s="18" t="s">
        <v>11</v>
      </c>
      <c r="B90" s="26" t="s">
        <v>96</v>
      </c>
      <c r="C90" s="27" t="s">
        <v>54</v>
      </c>
      <c r="D90" s="28">
        <v>4.1088</v>
      </c>
      <c r="E90" s="28"/>
      <c r="F90" s="16"/>
      <c r="G90" s="5"/>
      <c r="H90" s="5"/>
      <c r="I90" s="5"/>
    </row>
    <row r="91" s="1" customFormat="1" customHeight="1" spans="1:9">
      <c r="A91" s="18" t="s">
        <v>11</v>
      </c>
      <c r="B91" s="26" t="s">
        <v>97</v>
      </c>
      <c r="C91" s="27" t="s">
        <v>54</v>
      </c>
      <c r="D91" s="28">
        <v>7.0668</v>
      </c>
      <c r="E91" s="28"/>
      <c r="F91" s="16"/>
      <c r="G91" s="5"/>
      <c r="H91" s="5"/>
      <c r="I91" s="5"/>
    </row>
    <row r="92" s="1" customFormat="1" customHeight="1" spans="1:9">
      <c r="A92" s="18" t="s">
        <v>11</v>
      </c>
      <c r="B92" s="26" t="s">
        <v>98</v>
      </c>
      <c r="C92" s="27" t="s">
        <v>54</v>
      </c>
      <c r="D92" s="28">
        <v>9.1824</v>
      </c>
      <c r="E92" s="28"/>
      <c r="F92" s="16"/>
      <c r="G92" s="5"/>
      <c r="H92" s="5"/>
      <c r="I92" s="5"/>
    </row>
    <row r="93" s="1" customFormat="1" customHeight="1" spans="1:9">
      <c r="A93" s="18" t="s">
        <v>99</v>
      </c>
      <c r="B93" s="18" t="s">
        <v>100</v>
      </c>
      <c r="C93" s="27" t="s">
        <v>54</v>
      </c>
      <c r="D93" s="28">
        <v>34.8864</v>
      </c>
      <c r="E93" s="28"/>
      <c r="F93" s="16"/>
      <c r="G93" s="5"/>
      <c r="H93" s="5"/>
      <c r="I93" s="5"/>
    </row>
    <row r="94" s="1" customFormat="1" customHeight="1" spans="1:9">
      <c r="A94" s="18" t="s">
        <v>99</v>
      </c>
      <c r="B94" s="18" t="s">
        <v>101</v>
      </c>
      <c r="C94" s="27" t="s">
        <v>54</v>
      </c>
      <c r="D94" s="28">
        <v>12.522</v>
      </c>
      <c r="E94" s="28"/>
      <c r="F94" s="16"/>
      <c r="G94" s="5"/>
      <c r="H94" s="5"/>
      <c r="I94" s="5"/>
    </row>
    <row r="95" s="1" customFormat="1" customHeight="1" spans="1:9">
      <c r="A95" s="18" t="s">
        <v>99</v>
      </c>
      <c r="B95" s="18" t="s">
        <v>47</v>
      </c>
      <c r="C95" s="27" t="s">
        <v>54</v>
      </c>
      <c r="D95" s="28">
        <v>51.762</v>
      </c>
      <c r="E95" s="28"/>
      <c r="F95" s="16"/>
      <c r="G95" s="5"/>
      <c r="H95" s="5"/>
      <c r="I95" s="5"/>
    </row>
    <row r="96" s="1" customFormat="1" customHeight="1" spans="1:9">
      <c r="A96" s="18" t="s">
        <v>99</v>
      </c>
      <c r="B96" s="18" t="s">
        <v>102</v>
      </c>
      <c r="C96" s="27" t="s">
        <v>54</v>
      </c>
      <c r="D96" s="28">
        <v>1.3812</v>
      </c>
      <c r="E96" s="28"/>
      <c r="F96" s="16"/>
      <c r="G96" s="5"/>
      <c r="H96" s="5"/>
      <c r="I96" s="5"/>
    </row>
    <row r="97" s="1" customFormat="1" customHeight="1" spans="1:9">
      <c r="A97" s="18" t="s">
        <v>24</v>
      </c>
      <c r="B97" s="26" t="s">
        <v>103</v>
      </c>
      <c r="C97" s="27" t="s">
        <v>54</v>
      </c>
      <c r="D97" s="28">
        <v>1.7964</v>
      </c>
      <c r="E97" s="28"/>
      <c r="F97" s="16"/>
      <c r="G97" s="5"/>
      <c r="H97" s="5"/>
      <c r="I97" s="5"/>
    </row>
    <row r="98" s="1" customFormat="1" customHeight="1" spans="1:9">
      <c r="A98" s="18" t="s">
        <v>24</v>
      </c>
      <c r="B98" s="26" t="s">
        <v>104</v>
      </c>
      <c r="C98" s="27" t="s">
        <v>54</v>
      </c>
      <c r="D98" s="28">
        <v>3.3348</v>
      </c>
      <c r="E98" s="28"/>
      <c r="F98" s="16"/>
      <c r="G98" s="5"/>
      <c r="H98" s="5"/>
      <c r="I98" s="5"/>
    </row>
    <row r="99" s="1" customFormat="1" customHeight="1" spans="1:9">
      <c r="A99" s="18" t="s">
        <v>24</v>
      </c>
      <c r="B99" s="26" t="s">
        <v>105</v>
      </c>
      <c r="C99" s="27" t="s">
        <v>54</v>
      </c>
      <c r="D99" s="28">
        <v>5.2404</v>
      </c>
      <c r="E99" s="28"/>
      <c r="F99" s="16"/>
      <c r="G99" s="5"/>
      <c r="H99" s="5"/>
      <c r="I99" s="5"/>
    </row>
    <row r="100" s="1" customFormat="1" customHeight="1" spans="1:9">
      <c r="A100" s="18" t="s">
        <v>24</v>
      </c>
      <c r="B100" s="26" t="s">
        <v>106</v>
      </c>
      <c r="C100" s="27" t="s">
        <v>54</v>
      </c>
      <c r="D100" s="28">
        <v>12.768</v>
      </c>
      <c r="E100" s="28"/>
      <c r="F100" s="16"/>
      <c r="G100" s="5"/>
      <c r="H100" s="5"/>
      <c r="I100" s="5"/>
    </row>
    <row r="101" s="1" customFormat="1" customHeight="1" spans="1:9">
      <c r="A101" s="18" t="s">
        <v>24</v>
      </c>
      <c r="B101" s="26" t="s">
        <v>107</v>
      </c>
      <c r="C101" s="27" t="s">
        <v>54</v>
      </c>
      <c r="D101" s="28">
        <v>6.3984</v>
      </c>
      <c r="E101" s="28"/>
      <c r="F101" s="16"/>
      <c r="G101" s="5"/>
      <c r="H101" s="5"/>
      <c r="I101" s="5"/>
    </row>
    <row r="102" s="1" customFormat="1" customHeight="1" spans="1:9">
      <c r="A102" s="18" t="s">
        <v>24</v>
      </c>
      <c r="B102" s="26" t="s">
        <v>108</v>
      </c>
      <c r="C102" s="27" t="s">
        <v>54</v>
      </c>
      <c r="D102" s="28">
        <v>1.9176</v>
      </c>
      <c r="E102" s="28"/>
      <c r="F102" s="16"/>
      <c r="G102" s="5"/>
      <c r="H102" s="5"/>
      <c r="I102" s="5"/>
    </row>
    <row r="103" s="1" customFormat="1" customHeight="1" spans="1:9">
      <c r="A103" s="18" t="s">
        <v>24</v>
      </c>
      <c r="B103" s="26" t="s">
        <v>25</v>
      </c>
      <c r="C103" s="27" t="s">
        <v>54</v>
      </c>
      <c r="D103" s="28">
        <v>50.2692</v>
      </c>
      <c r="E103" s="28"/>
      <c r="F103" s="16"/>
      <c r="G103" s="5"/>
      <c r="H103" s="5"/>
      <c r="I103" s="5"/>
    </row>
    <row r="104" s="1" customFormat="1" customHeight="1" spans="1:9">
      <c r="A104" s="18" t="s">
        <v>24</v>
      </c>
      <c r="B104" s="26" t="s">
        <v>109</v>
      </c>
      <c r="C104" s="27" t="s">
        <v>54</v>
      </c>
      <c r="D104" s="28">
        <v>28.4292</v>
      </c>
      <c r="E104" s="28"/>
      <c r="F104" s="16"/>
      <c r="G104" s="5"/>
      <c r="H104" s="5"/>
      <c r="I104" s="5"/>
    </row>
    <row r="105" s="1" customFormat="1" customHeight="1" spans="1:9">
      <c r="A105" s="18" t="s">
        <v>24</v>
      </c>
      <c r="B105" s="26" t="s">
        <v>110</v>
      </c>
      <c r="C105" s="27" t="s">
        <v>54</v>
      </c>
      <c r="D105" s="28">
        <v>53.5464</v>
      </c>
      <c r="E105" s="28"/>
      <c r="F105" s="16"/>
      <c r="G105" s="5"/>
      <c r="H105" s="5"/>
      <c r="I105" s="5"/>
    </row>
    <row r="106" s="1" customFormat="1" customHeight="1" spans="1:9">
      <c r="A106" s="18" t="s">
        <v>24</v>
      </c>
      <c r="B106" s="26" t="s">
        <v>111</v>
      </c>
      <c r="C106" s="27" t="s">
        <v>54</v>
      </c>
      <c r="D106" s="28">
        <v>29.3868</v>
      </c>
      <c r="E106" s="28"/>
      <c r="F106" s="16"/>
      <c r="G106" s="5"/>
      <c r="H106" s="5"/>
      <c r="I106" s="5"/>
    </row>
    <row r="107" s="1" customFormat="1" customHeight="1" spans="1:9">
      <c r="A107" s="18" t="s">
        <v>24</v>
      </c>
      <c r="B107" s="26" t="s">
        <v>112</v>
      </c>
      <c r="C107" s="27" t="s">
        <v>54</v>
      </c>
      <c r="D107" s="28">
        <v>18.4128</v>
      </c>
      <c r="E107" s="28"/>
      <c r="F107" s="16"/>
      <c r="G107" s="5"/>
      <c r="H107" s="5"/>
      <c r="I107" s="5"/>
    </row>
    <row r="108" s="1" customFormat="1" customHeight="1" spans="1:9">
      <c r="A108" s="18" t="s">
        <v>24</v>
      </c>
      <c r="B108" s="26" t="s">
        <v>113</v>
      </c>
      <c r="C108" s="27" t="s">
        <v>54</v>
      </c>
      <c r="D108" s="28">
        <v>63.3204</v>
      </c>
      <c r="E108" s="28"/>
      <c r="F108" s="16"/>
      <c r="G108" s="5"/>
      <c r="H108" s="5"/>
      <c r="I108" s="5"/>
    </row>
    <row r="109" s="1" customFormat="1" customHeight="1" spans="1:9">
      <c r="A109" s="18" t="s">
        <v>24</v>
      </c>
      <c r="B109" s="26" t="s">
        <v>114</v>
      </c>
      <c r="C109" s="27" t="s">
        <v>54</v>
      </c>
      <c r="D109" s="28">
        <v>4.5504</v>
      </c>
      <c r="E109" s="28"/>
      <c r="F109" s="16"/>
      <c r="G109" s="5"/>
      <c r="H109" s="5"/>
      <c r="I109" s="5"/>
    </row>
    <row r="110" s="1" customFormat="1" customHeight="1" spans="1:9">
      <c r="A110" s="18" t="s">
        <v>24</v>
      </c>
      <c r="B110" s="26" t="s">
        <v>115</v>
      </c>
      <c r="C110" s="27" t="s">
        <v>54</v>
      </c>
      <c r="D110" s="28">
        <v>33.8292</v>
      </c>
      <c r="E110" s="28"/>
      <c r="F110" s="16"/>
      <c r="G110" s="5"/>
      <c r="H110" s="5"/>
      <c r="I110" s="5"/>
    </row>
    <row r="111" s="1" customFormat="1" customHeight="1" spans="1:9">
      <c r="A111" s="18" t="s">
        <v>24</v>
      </c>
      <c r="B111" s="26" t="s">
        <v>116</v>
      </c>
      <c r="C111" s="27" t="s">
        <v>54</v>
      </c>
      <c r="D111" s="28">
        <v>41.9184</v>
      </c>
      <c r="E111" s="28"/>
      <c r="F111" s="16"/>
      <c r="G111" s="5"/>
      <c r="H111" s="5"/>
      <c r="I111" s="5"/>
    </row>
    <row r="112" s="1" customFormat="1" customHeight="1" spans="1:9">
      <c r="A112" s="18" t="s">
        <v>24</v>
      </c>
      <c r="B112" s="26" t="s">
        <v>117</v>
      </c>
      <c r="C112" s="27" t="s">
        <v>54</v>
      </c>
      <c r="D112" s="28">
        <v>65.9844</v>
      </c>
      <c r="E112" s="28"/>
      <c r="F112" s="16"/>
      <c r="G112" s="5"/>
      <c r="H112" s="5"/>
      <c r="I112" s="5"/>
    </row>
    <row r="113" s="1" customFormat="1" customHeight="1" spans="1:9">
      <c r="A113" s="18" t="s">
        <v>24</v>
      </c>
      <c r="B113" s="26" t="s">
        <v>118</v>
      </c>
      <c r="C113" s="27" t="s">
        <v>54</v>
      </c>
      <c r="D113" s="28">
        <v>42.132</v>
      </c>
      <c r="E113" s="28"/>
      <c r="F113" s="16"/>
      <c r="G113" s="5"/>
      <c r="H113" s="5"/>
      <c r="I113" s="5"/>
    </row>
    <row r="114" s="1" customFormat="1" customHeight="1" spans="1:9">
      <c r="A114" s="18" t="s">
        <v>24</v>
      </c>
      <c r="B114" s="26" t="s">
        <v>119</v>
      </c>
      <c r="C114" s="27" t="s">
        <v>54</v>
      </c>
      <c r="D114" s="28">
        <v>34.1148</v>
      </c>
      <c r="E114" s="28"/>
      <c r="F114" s="16"/>
      <c r="G114" s="5"/>
      <c r="H114" s="5"/>
      <c r="I114" s="5"/>
    </row>
    <row r="115" s="1" customFormat="1" customHeight="1" spans="1:9">
      <c r="A115" s="18" t="s">
        <v>24</v>
      </c>
      <c r="B115" s="26" t="s">
        <v>120</v>
      </c>
      <c r="C115" s="27" t="s">
        <v>54</v>
      </c>
      <c r="D115" s="28">
        <v>46.0056</v>
      </c>
      <c r="E115" s="28"/>
      <c r="F115" s="16"/>
      <c r="G115" s="5"/>
      <c r="H115" s="5"/>
      <c r="I115" s="5"/>
    </row>
    <row r="116" s="1" customFormat="1" customHeight="1" spans="1:9">
      <c r="A116" s="18" t="s">
        <v>24</v>
      </c>
      <c r="B116" s="26" t="s">
        <v>121</v>
      </c>
      <c r="C116" s="27" t="s">
        <v>54</v>
      </c>
      <c r="D116" s="28">
        <v>48.276</v>
      </c>
      <c r="E116" s="28"/>
      <c r="F116" s="16"/>
      <c r="G116" s="5"/>
      <c r="H116" s="5"/>
      <c r="I116" s="5"/>
    </row>
    <row r="117" s="1" customFormat="1" customHeight="1" spans="1:9">
      <c r="A117" s="18" t="s">
        <v>24</v>
      </c>
      <c r="B117" s="26" t="s">
        <v>122</v>
      </c>
      <c r="C117" s="27" t="s">
        <v>54</v>
      </c>
      <c r="D117" s="28">
        <v>9.432</v>
      </c>
      <c r="E117" s="28"/>
      <c r="F117" s="16"/>
      <c r="G117" s="5"/>
      <c r="H117" s="5"/>
      <c r="I117" s="5"/>
    </row>
    <row r="118" s="1" customFormat="1" customHeight="1" spans="1:9">
      <c r="A118" s="18" t="s">
        <v>24</v>
      </c>
      <c r="B118" s="26" t="s">
        <v>123</v>
      </c>
      <c r="C118" s="27" t="s">
        <v>54</v>
      </c>
      <c r="D118" s="28">
        <v>177.9036</v>
      </c>
      <c r="E118" s="28"/>
      <c r="F118" s="16"/>
      <c r="G118" s="5"/>
      <c r="H118" s="5"/>
      <c r="I118" s="5"/>
    </row>
    <row r="119" s="1" customFormat="1" customHeight="1" spans="1:9">
      <c r="A119" s="18" t="s">
        <v>24</v>
      </c>
      <c r="B119" s="26" t="s">
        <v>124</v>
      </c>
      <c r="C119" s="27" t="s">
        <v>54</v>
      </c>
      <c r="D119" s="28">
        <v>29.1516</v>
      </c>
      <c r="E119" s="28"/>
      <c r="F119" s="16"/>
      <c r="G119" s="5"/>
      <c r="H119" s="5"/>
      <c r="I119" s="5"/>
    </row>
    <row r="120" s="1" customFormat="1" customHeight="1" spans="1:9">
      <c r="A120" s="18" t="s">
        <v>24</v>
      </c>
      <c r="B120" s="26" t="s">
        <v>125</v>
      </c>
      <c r="C120" s="27" t="s">
        <v>54</v>
      </c>
      <c r="D120" s="28">
        <v>104.7408</v>
      </c>
      <c r="E120" s="28"/>
      <c r="F120" s="16"/>
      <c r="G120" s="5"/>
      <c r="H120" s="5"/>
      <c r="I120" s="5"/>
    </row>
    <row r="121" s="1" customFormat="1" customHeight="1" spans="1:9">
      <c r="A121" s="18" t="s">
        <v>24</v>
      </c>
      <c r="B121" s="26" t="s">
        <v>126</v>
      </c>
      <c r="C121" s="27" t="s">
        <v>54</v>
      </c>
      <c r="D121" s="28">
        <v>74.7792</v>
      </c>
      <c r="E121" s="28"/>
      <c r="F121" s="16"/>
      <c r="G121" s="5"/>
      <c r="H121" s="5"/>
      <c r="I121" s="5"/>
    </row>
    <row r="122" s="1" customFormat="1" customHeight="1" spans="1:9">
      <c r="A122" s="18" t="s">
        <v>24</v>
      </c>
      <c r="B122" s="26" t="s">
        <v>127</v>
      </c>
      <c r="C122" s="27" t="s">
        <v>54</v>
      </c>
      <c r="D122" s="28">
        <v>4.8672</v>
      </c>
      <c r="E122" s="28"/>
      <c r="F122" s="16"/>
      <c r="G122" s="5"/>
      <c r="H122" s="5"/>
      <c r="I122" s="5"/>
    </row>
    <row r="123" s="1" customFormat="1" customHeight="1" spans="1:9">
      <c r="A123" s="18" t="s">
        <v>24</v>
      </c>
      <c r="B123" s="26" t="s">
        <v>128</v>
      </c>
      <c r="C123" s="27" t="s">
        <v>54</v>
      </c>
      <c r="D123" s="28">
        <v>42.7416</v>
      </c>
      <c r="E123" s="28"/>
      <c r="F123" s="16"/>
      <c r="G123" s="5"/>
      <c r="H123" s="5"/>
      <c r="I123" s="5"/>
    </row>
    <row r="124" s="1" customFormat="1" customHeight="1" spans="1:9">
      <c r="A124" s="18" t="s">
        <v>24</v>
      </c>
      <c r="B124" s="26" t="s">
        <v>129</v>
      </c>
      <c r="C124" s="27" t="s">
        <v>54</v>
      </c>
      <c r="D124" s="28">
        <v>34.0176</v>
      </c>
      <c r="E124" s="28"/>
      <c r="F124" s="16"/>
      <c r="G124" s="5"/>
      <c r="H124" s="5"/>
      <c r="I124" s="5"/>
    </row>
    <row r="125" s="1" customFormat="1" customHeight="1" spans="1:9">
      <c r="A125" s="18" t="s">
        <v>24</v>
      </c>
      <c r="B125" s="26" t="s">
        <v>130</v>
      </c>
      <c r="C125" s="27" t="s">
        <v>54</v>
      </c>
      <c r="D125" s="28">
        <v>38.2188</v>
      </c>
      <c r="E125" s="28"/>
      <c r="F125" s="16"/>
      <c r="G125" s="5"/>
      <c r="H125" s="5"/>
      <c r="I125" s="5"/>
    </row>
    <row r="126" s="1" customFormat="1" customHeight="1" spans="1:9">
      <c r="A126" s="18" t="s">
        <v>24</v>
      </c>
      <c r="B126" s="26" t="s">
        <v>131</v>
      </c>
      <c r="C126" s="27" t="s">
        <v>54</v>
      </c>
      <c r="D126" s="28">
        <v>13.7568</v>
      </c>
      <c r="E126" s="28"/>
      <c r="F126" s="16"/>
      <c r="G126" s="5"/>
      <c r="H126" s="5"/>
      <c r="I126" s="5"/>
    </row>
    <row r="127" s="1" customFormat="1" customHeight="1" spans="1:9">
      <c r="A127" s="18" t="s">
        <v>24</v>
      </c>
      <c r="B127" s="26" t="s">
        <v>132</v>
      </c>
      <c r="C127" s="27" t="s">
        <v>54</v>
      </c>
      <c r="D127" s="28">
        <v>43.5348</v>
      </c>
      <c r="E127" s="28"/>
      <c r="F127" s="16"/>
      <c r="G127" s="5"/>
      <c r="H127" s="5"/>
      <c r="I127" s="5"/>
    </row>
    <row r="128" s="1" customFormat="1" customHeight="1" spans="1:9">
      <c r="A128" s="18" t="s">
        <v>24</v>
      </c>
      <c r="B128" s="26" t="s">
        <v>133</v>
      </c>
      <c r="C128" s="27" t="s">
        <v>54</v>
      </c>
      <c r="D128" s="28">
        <v>76.254</v>
      </c>
      <c r="E128" s="28"/>
      <c r="F128" s="16"/>
      <c r="G128" s="5"/>
      <c r="H128" s="5"/>
      <c r="I128" s="5"/>
    </row>
    <row r="129" s="1" customFormat="1" customHeight="1" spans="1:9">
      <c r="A129" s="18" t="s">
        <v>24</v>
      </c>
      <c r="B129" s="26" t="s">
        <v>134</v>
      </c>
      <c r="C129" s="27" t="s">
        <v>54</v>
      </c>
      <c r="D129" s="28">
        <v>21.9096</v>
      </c>
      <c r="E129" s="28"/>
      <c r="F129" s="16"/>
      <c r="G129" s="5"/>
      <c r="H129" s="5"/>
      <c r="I129" s="5"/>
    </row>
    <row r="130" s="1" customFormat="1" customHeight="1" spans="1:9">
      <c r="A130" s="18" t="s">
        <v>24</v>
      </c>
      <c r="B130" s="26" t="s">
        <v>135</v>
      </c>
      <c r="C130" s="27" t="s">
        <v>54</v>
      </c>
      <c r="D130" s="28">
        <v>27.0336</v>
      </c>
      <c r="E130" s="28"/>
      <c r="F130" s="16"/>
      <c r="G130" s="5"/>
      <c r="H130" s="5"/>
      <c r="I130" s="5"/>
    </row>
    <row r="131" s="1" customFormat="1" customHeight="1" spans="1:9">
      <c r="A131" s="18" t="s">
        <v>24</v>
      </c>
      <c r="B131" s="26" t="s">
        <v>136</v>
      </c>
      <c r="C131" s="27" t="s">
        <v>54</v>
      </c>
      <c r="D131" s="28">
        <v>24.87</v>
      </c>
      <c r="E131" s="28"/>
      <c r="F131" s="16"/>
      <c r="G131" s="5"/>
      <c r="H131" s="5"/>
      <c r="I131" s="5"/>
    </row>
    <row r="132" s="1" customFormat="1" customHeight="1" spans="1:9">
      <c r="A132" s="18" t="s">
        <v>24</v>
      </c>
      <c r="B132" s="26" t="s">
        <v>137</v>
      </c>
      <c r="C132" s="27" t="s">
        <v>54</v>
      </c>
      <c r="D132" s="28">
        <v>4.4448</v>
      </c>
      <c r="E132" s="28"/>
      <c r="F132" s="16"/>
      <c r="G132" s="5"/>
      <c r="H132" s="5"/>
      <c r="I132" s="5"/>
    </row>
    <row r="133" s="1" customFormat="1" customHeight="1" spans="1:9">
      <c r="A133" s="18" t="s">
        <v>24</v>
      </c>
      <c r="B133" s="26" t="s">
        <v>127</v>
      </c>
      <c r="C133" s="27" t="s">
        <v>54</v>
      </c>
      <c r="D133" s="28">
        <v>5.1576</v>
      </c>
      <c r="E133" s="28"/>
      <c r="F133" s="16"/>
      <c r="G133" s="5"/>
      <c r="H133" s="5"/>
      <c r="I133" s="5"/>
    </row>
    <row r="134" s="1" customFormat="1" customHeight="1" spans="1:9">
      <c r="A134" s="18" t="s">
        <v>24</v>
      </c>
      <c r="B134" s="26" t="s">
        <v>138</v>
      </c>
      <c r="C134" s="27" t="s">
        <v>54</v>
      </c>
      <c r="D134" s="28">
        <v>68.6868</v>
      </c>
      <c r="E134" s="28"/>
      <c r="F134" s="16"/>
      <c r="G134" s="5"/>
      <c r="H134" s="5"/>
      <c r="I134" s="5"/>
    </row>
    <row r="135" s="1" customFormat="1" customHeight="1" spans="1:9">
      <c r="A135" s="18" t="s">
        <v>24</v>
      </c>
      <c r="B135" s="26" t="s">
        <v>139</v>
      </c>
      <c r="C135" s="27" t="s">
        <v>54</v>
      </c>
      <c r="D135" s="28">
        <v>61.8588</v>
      </c>
      <c r="E135" s="28"/>
      <c r="F135" s="16"/>
      <c r="G135" s="5"/>
      <c r="H135" s="5"/>
      <c r="I135" s="5"/>
    </row>
    <row r="136" s="1" customFormat="1" customHeight="1" spans="1:9">
      <c r="A136" s="18" t="s">
        <v>24</v>
      </c>
      <c r="B136" s="26" t="s">
        <v>140</v>
      </c>
      <c r="C136" s="27" t="s">
        <v>54</v>
      </c>
      <c r="D136" s="28">
        <v>33.1728</v>
      </c>
      <c r="E136" s="28"/>
      <c r="F136" s="16"/>
      <c r="G136" s="5"/>
      <c r="H136" s="5"/>
      <c r="I136" s="5"/>
    </row>
    <row r="137" s="1" customFormat="1" customHeight="1" spans="1:9">
      <c r="A137" s="18" t="s">
        <v>24</v>
      </c>
      <c r="B137" s="26" t="s">
        <v>141</v>
      </c>
      <c r="C137" s="27" t="s">
        <v>54</v>
      </c>
      <c r="D137" s="28">
        <v>32.6484</v>
      </c>
      <c r="E137" s="28"/>
      <c r="F137" s="16"/>
      <c r="G137" s="5"/>
      <c r="H137" s="5"/>
      <c r="I137" s="5"/>
    </row>
    <row r="138" s="1" customFormat="1" customHeight="1" spans="1:9">
      <c r="A138" s="18" t="s">
        <v>24</v>
      </c>
      <c r="B138" s="26" t="s">
        <v>142</v>
      </c>
      <c r="C138" s="27" t="s">
        <v>54</v>
      </c>
      <c r="D138" s="28">
        <v>17.8908</v>
      </c>
      <c r="E138" s="28"/>
      <c r="F138" s="16"/>
      <c r="G138" s="5"/>
      <c r="H138" s="5"/>
      <c r="I138" s="5"/>
    </row>
    <row r="139" s="1" customFormat="1" customHeight="1" spans="1:9">
      <c r="A139" s="18" t="s">
        <v>24</v>
      </c>
      <c r="B139" s="26" t="s">
        <v>143</v>
      </c>
      <c r="C139" s="27" t="s">
        <v>54</v>
      </c>
      <c r="D139" s="28">
        <v>16.8924</v>
      </c>
      <c r="E139" s="28"/>
      <c r="F139" s="16"/>
      <c r="G139" s="5"/>
      <c r="H139" s="5"/>
      <c r="I139" s="5"/>
    </row>
    <row r="140" s="1" customFormat="1" customHeight="1" spans="1:9">
      <c r="A140" s="18" t="s">
        <v>24</v>
      </c>
      <c r="B140" s="26" t="s">
        <v>144</v>
      </c>
      <c r="C140" s="27" t="s">
        <v>54</v>
      </c>
      <c r="D140" s="28">
        <v>131.4384</v>
      </c>
      <c r="E140" s="28"/>
      <c r="F140" s="16"/>
      <c r="G140" s="5"/>
      <c r="H140" s="5"/>
      <c r="I140" s="5"/>
    </row>
    <row r="141" s="1" customFormat="1" customHeight="1" spans="1:9">
      <c r="A141" s="18" t="s">
        <v>24</v>
      </c>
      <c r="B141" s="26" t="s">
        <v>145</v>
      </c>
      <c r="C141" s="27" t="s">
        <v>54</v>
      </c>
      <c r="D141" s="28">
        <v>15.0648</v>
      </c>
      <c r="E141" s="28"/>
      <c r="F141" s="16"/>
      <c r="G141" s="5"/>
      <c r="H141" s="5"/>
      <c r="I141" s="5"/>
    </row>
    <row r="142" s="1" customFormat="1" customHeight="1" spans="1:9">
      <c r="A142" s="18" t="s">
        <v>24</v>
      </c>
      <c r="B142" s="26" t="s">
        <v>146</v>
      </c>
      <c r="C142" s="27" t="s">
        <v>54</v>
      </c>
      <c r="D142" s="28">
        <v>75.366</v>
      </c>
      <c r="E142" s="28"/>
      <c r="F142" s="16"/>
      <c r="G142" s="5"/>
      <c r="H142" s="5"/>
      <c r="I142" s="5"/>
    </row>
    <row r="143" s="1" customFormat="1" customHeight="1" spans="1:9">
      <c r="A143" s="18" t="s">
        <v>24</v>
      </c>
      <c r="B143" s="26" t="s">
        <v>147</v>
      </c>
      <c r="C143" s="27" t="s">
        <v>54</v>
      </c>
      <c r="D143" s="28">
        <v>37.1196</v>
      </c>
      <c r="E143" s="28"/>
      <c r="F143" s="16"/>
      <c r="G143" s="5"/>
      <c r="H143" s="5"/>
      <c r="I143" s="5"/>
    </row>
    <row r="144" s="1" customFormat="1" customHeight="1" spans="1:9">
      <c r="A144" s="18" t="s">
        <v>24</v>
      </c>
      <c r="B144" s="26" t="s">
        <v>148</v>
      </c>
      <c r="C144" s="27" t="s">
        <v>54</v>
      </c>
      <c r="D144" s="28">
        <v>22.1472</v>
      </c>
      <c r="E144" s="28"/>
      <c r="F144" s="16"/>
      <c r="G144" s="5"/>
      <c r="H144" s="5"/>
      <c r="I144" s="5"/>
    </row>
    <row r="145" s="1" customFormat="1" customHeight="1" spans="1:9">
      <c r="A145" s="18" t="s">
        <v>24</v>
      </c>
      <c r="B145" s="26" t="s">
        <v>149</v>
      </c>
      <c r="C145" s="27" t="s">
        <v>54</v>
      </c>
      <c r="D145" s="28">
        <v>37.7112</v>
      </c>
      <c r="E145" s="28"/>
      <c r="F145" s="16"/>
      <c r="G145" s="5"/>
      <c r="H145" s="5"/>
      <c r="I145" s="5"/>
    </row>
    <row r="146" s="1" customFormat="1" customHeight="1" spans="1:9">
      <c r="A146" s="18" t="s">
        <v>24</v>
      </c>
      <c r="B146" s="26" t="s">
        <v>150</v>
      </c>
      <c r="C146" s="27" t="s">
        <v>54</v>
      </c>
      <c r="D146" s="28">
        <v>33.2016</v>
      </c>
      <c r="E146" s="28"/>
      <c r="F146" s="16"/>
      <c r="G146" s="5"/>
      <c r="H146" s="5"/>
      <c r="I146" s="5"/>
    </row>
    <row r="147" s="1" customFormat="1" customHeight="1" spans="1:9">
      <c r="A147" s="18" t="s">
        <v>24</v>
      </c>
      <c r="B147" s="26" t="s">
        <v>151</v>
      </c>
      <c r="C147" s="27" t="s">
        <v>54</v>
      </c>
      <c r="D147" s="28">
        <v>153.1932</v>
      </c>
      <c r="E147" s="28"/>
      <c r="F147" s="16"/>
      <c r="G147" s="5"/>
      <c r="H147" s="5"/>
      <c r="I147" s="5"/>
    </row>
    <row r="148" s="1" customFormat="1" customHeight="1" spans="1:9">
      <c r="A148" s="18" t="s">
        <v>24</v>
      </c>
      <c r="B148" s="26" t="s">
        <v>152</v>
      </c>
      <c r="C148" s="27" t="s">
        <v>54</v>
      </c>
      <c r="D148" s="28">
        <v>39.726</v>
      </c>
      <c r="E148" s="28"/>
      <c r="F148" s="16"/>
      <c r="G148" s="5"/>
      <c r="H148" s="5"/>
      <c r="I148" s="5"/>
    </row>
    <row r="149" s="1" customFormat="1" customHeight="1" spans="1:9">
      <c r="A149" s="18" t="s">
        <v>24</v>
      </c>
      <c r="B149" s="26" t="s">
        <v>153</v>
      </c>
      <c r="C149" s="27" t="s">
        <v>54</v>
      </c>
      <c r="D149" s="28">
        <v>26.1576</v>
      </c>
      <c r="E149" s="28"/>
      <c r="F149" s="16"/>
      <c r="G149" s="5"/>
      <c r="H149" s="5"/>
      <c r="I149" s="5"/>
    </row>
    <row r="150" s="1" customFormat="1" customHeight="1" spans="1:9">
      <c r="A150" s="18" t="s">
        <v>24</v>
      </c>
      <c r="B150" s="26" t="s">
        <v>154</v>
      </c>
      <c r="C150" s="27" t="s">
        <v>54</v>
      </c>
      <c r="D150" s="28">
        <v>37.8816</v>
      </c>
      <c r="E150" s="28"/>
      <c r="F150" s="16"/>
      <c r="G150" s="5"/>
      <c r="H150" s="5"/>
      <c r="I150" s="5"/>
    </row>
    <row r="151" s="1" customFormat="1" customHeight="1" spans="1:9">
      <c r="A151" s="18" t="s">
        <v>24</v>
      </c>
      <c r="B151" s="26" t="s">
        <v>155</v>
      </c>
      <c r="C151" s="27" t="s">
        <v>54</v>
      </c>
      <c r="D151" s="28">
        <v>91.2744</v>
      </c>
      <c r="E151" s="28"/>
      <c r="F151" s="16"/>
      <c r="G151" s="5"/>
      <c r="H151" s="5"/>
      <c r="I151" s="5"/>
    </row>
    <row r="152" s="1" customFormat="1" customHeight="1" spans="1:9">
      <c r="A152" s="18" t="s">
        <v>24</v>
      </c>
      <c r="B152" s="26" t="s">
        <v>156</v>
      </c>
      <c r="C152" s="27" t="s">
        <v>54</v>
      </c>
      <c r="D152" s="28">
        <v>50.6904</v>
      </c>
      <c r="E152" s="28"/>
      <c r="F152" s="16"/>
      <c r="G152" s="5"/>
      <c r="H152" s="5"/>
      <c r="I152" s="5"/>
    </row>
    <row r="153" s="1" customFormat="1" customHeight="1" spans="1:9">
      <c r="A153" s="18" t="s">
        <v>24</v>
      </c>
      <c r="B153" s="26" t="s">
        <v>157</v>
      </c>
      <c r="C153" s="27" t="s">
        <v>54</v>
      </c>
      <c r="D153" s="28">
        <v>32.6472</v>
      </c>
      <c r="E153" s="28"/>
      <c r="F153" s="16"/>
      <c r="G153" s="5"/>
      <c r="H153" s="5"/>
      <c r="I153" s="5"/>
    </row>
    <row r="154" s="1" customFormat="1" customHeight="1" spans="1:9">
      <c r="A154" s="18" t="s">
        <v>24</v>
      </c>
      <c r="B154" s="26" t="s">
        <v>158</v>
      </c>
      <c r="C154" s="27" t="s">
        <v>54</v>
      </c>
      <c r="D154" s="28">
        <v>38.0688</v>
      </c>
      <c r="E154" s="28"/>
      <c r="F154" s="16"/>
      <c r="G154" s="5"/>
      <c r="H154" s="5"/>
      <c r="I154" s="5"/>
    </row>
    <row r="155" s="1" customFormat="1" customHeight="1" spans="1:9">
      <c r="A155" s="18" t="s">
        <v>24</v>
      </c>
      <c r="B155" s="26" t="s">
        <v>159</v>
      </c>
      <c r="C155" s="27" t="s">
        <v>54</v>
      </c>
      <c r="D155" s="28">
        <v>10.104</v>
      </c>
      <c r="E155" s="28"/>
      <c r="F155" s="16"/>
      <c r="G155" s="5"/>
      <c r="H155" s="5"/>
      <c r="I155" s="5"/>
    </row>
    <row r="156" s="1" customFormat="1" customHeight="1" spans="1:9">
      <c r="A156" s="18" t="s">
        <v>24</v>
      </c>
      <c r="B156" s="26" t="s">
        <v>160</v>
      </c>
      <c r="C156" s="27" t="s">
        <v>54</v>
      </c>
      <c r="D156" s="28">
        <v>24.3984</v>
      </c>
      <c r="E156" s="28"/>
      <c r="F156" s="16"/>
      <c r="G156" s="5"/>
      <c r="H156" s="5"/>
      <c r="I156" s="5"/>
    </row>
    <row r="157" s="1" customFormat="1" customHeight="1" spans="1:9">
      <c r="A157" s="18" t="s">
        <v>24</v>
      </c>
      <c r="B157" s="26" t="s">
        <v>161</v>
      </c>
      <c r="C157" s="27" t="s">
        <v>54</v>
      </c>
      <c r="D157" s="28">
        <v>4.0896</v>
      </c>
      <c r="E157" s="28"/>
      <c r="F157" s="16"/>
      <c r="G157" s="5"/>
      <c r="H157" s="5"/>
      <c r="I157" s="5"/>
    </row>
    <row r="158" s="1" customFormat="1" customHeight="1" spans="1:9">
      <c r="A158" s="18" t="s">
        <v>24</v>
      </c>
      <c r="B158" s="26" t="s">
        <v>162</v>
      </c>
      <c r="C158" s="27" t="s">
        <v>54</v>
      </c>
      <c r="D158" s="28">
        <v>25.3944</v>
      </c>
      <c r="E158" s="28"/>
      <c r="F158" s="16"/>
      <c r="G158" s="5"/>
      <c r="H158" s="5"/>
      <c r="I158" s="5"/>
    </row>
    <row r="159" s="1" customFormat="1" customHeight="1" spans="1:9">
      <c r="A159" s="18" t="s">
        <v>24</v>
      </c>
      <c r="B159" s="26" t="s">
        <v>163</v>
      </c>
      <c r="C159" s="27" t="s">
        <v>54</v>
      </c>
      <c r="D159" s="28">
        <v>53.9172</v>
      </c>
      <c r="E159" s="28"/>
      <c r="F159" s="16"/>
      <c r="G159" s="5"/>
      <c r="H159" s="5"/>
      <c r="I159" s="5"/>
    </row>
    <row r="160" s="1" customFormat="1" customHeight="1" spans="1:9">
      <c r="A160" s="18" t="s">
        <v>24</v>
      </c>
      <c r="B160" s="26" t="s">
        <v>164</v>
      </c>
      <c r="C160" s="27" t="s">
        <v>54</v>
      </c>
      <c r="D160" s="28">
        <v>46.6188</v>
      </c>
      <c r="E160" s="28"/>
      <c r="F160" s="16"/>
      <c r="G160" s="5"/>
      <c r="H160" s="5"/>
      <c r="I160" s="5"/>
    </row>
    <row r="161" s="1" customFormat="1" customHeight="1" spans="1:9">
      <c r="A161" s="18" t="s">
        <v>29</v>
      </c>
      <c r="B161" s="18" t="s">
        <v>29</v>
      </c>
      <c r="C161" s="18" t="s">
        <v>165</v>
      </c>
      <c r="D161" s="21">
        <v>200</v>
      </c>
      <c r="E161" s="21"/>
      <c r="F161" s="16"/>
      <c r="G161" s="5"/>
      <c r="H161" s="5"/>
      <c r="I161" s="5"/>
    </row>
  </sheetData>
  <sheetProtection formatCells="0" insertHyperlinks="0" autoFilter="0"/>
  <autoFilter xmlns:etc="http://www.wps.cn/officeDocument/2017/etCustomData" ref="A4:I161" etc:filterBottomFollowUsedRange="0">
    <extLst/>
  </autoFilter>
  <mergeCells count="17">
    <mergeCell ref="A2:F2"/>
    <mergeCell ref="B3:D3"/>
    <mergeCell ref="B6:C6"/>
    <mergeCell ref="A7:B7"/>
    <mergeCell ref="A8:B8"/>
    <mergeCell ref="A12:B12"/>
    <mergeCell ref="A17:B17"/>
    <mergeCell ref="A21:B21"/>
    <mergeCell ref="A26:B26"/>
    <mergeCell ref="A28:B28"/>
    <mergeCell ref="A33:B33"/>
    <mergeCell ref="A4:A5"/>
    <mergeCell ref="B4:B5"/>
    <mergeCell ref="C4:C5"/>
    <mergeCell ref="D4:D5"/>
    <mergeCell ref="E4:E5"/>
    <mergeCell ref="F4:F5"/>
  </mergeCells>
  <pageMargins left="0.944326430793822" right="0.472163215396911" top="0.751294958309864" bottom="0.751294958309864" header="0.298573792450071" footer="0.511741544318011"/>
  <pageSetup paperSize="9" scale="80" orientation="portrait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xxxx</cp:lastModifiedBy>
  <cp:revision>0</cp:revision>
  <dcterms:created xsi:type="dcterms:W3CDTF">2020-07-08T13:01:00Z</dcterms:created>
  <dcterms:modified xsi:type="dcterms:W3CDTF">2024-12-19T06:38:09Z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8728F614A7774D08A1DFFA4B1BD4DDD6</vt:lpwstr>
  </property>
</Properties>
</file>