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<sst xmlns="http://schemas.openxmlformats.org/spreadsheetml/2006/main" count="84" uniqueCount="47">
  <si>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大英县2025年就业培训项目补贴资金拨付
汇总表（第一批）</t>
  </si>
  <si>
    <t>序号</t>
  </si>
  <si>
    <t>培训机构</t>
  </si>
  <si>
    <t>培训类型</t>
  </si>
  <si>
    <t>培训专业</t>
  </si>
  <si>
    <t>校内
班次</t>
  </si>
  <si>
    <t>开班时间</t>
  </si>
  <si>
    <t>结业时间</t>
  </si>
  <si>
    <t>培训地点</t>
  </si>
  <si>
    <t>培训结业总人数</t>
  </si>
  <si>
    <t>创业培训补贴标准（元/人）</t>
  </si>
  <si>
    <t>其中技能培训合格且通过第三方鉴定人数</t>
  </si>
  <si>
    <t>技能培训合格且通过第三方鉴定的培训补贴标准（元/人）</t>
  </si>
  <si>
    <t>其中技能培训合格但未通过第三方鉴定人数</t>
  </si>
  <si>
    <t>技能培训合格但未通过第三方鉴定的培训补贴标准（元/人）</t>
  </si>
  <si>
    <t>培训补贴（元）</t>
  </si>
  <si>
    <t>鉴定补贴标准（元/人）</t>
  </si>
  <si>
    <t>鉴定补贴（元）</t>
  </si>
  <si>
    <t>补贴总计（元）</t>
  </si>
  <si>
    <t>备注</t>
  </si>
  <si>
    <t>大英县成才职业技术培训学校</t>
  </si>
  <si>
    <t>创业培训</t>
  </si>
  <si>
    <t>创业
第一期</t>
  </si>
  <si>
    <t>2025.1.3</t>
  </si>
  <si>
    <t>2025.1.12</t>
  </si>
  <si>
    <t>大英县白鹤坡学校本部</t>
  </si>
  <si>
    <t>-</t>
  </si>
  <si>
    <t>创业
第二期</t>
  </si>
  <si>
    <t>2025.2.14</t>
  </si>
  <si>
    <t>2025.2.23</t>
  </si>
  <si>
    <t>创业
第三期</t>
  </si>
  <si>
    <t>2025.3.20</t>
  </si>
  <si>
    <t>2025.3.29</t>
  </si>
  <si>
    <t>技能培训</t>
  </si>
  <si>
    <t>中烹调师</t>
  </si>
  <si>
    <t>烹调
第一期</t>
  </si>
  <si>
    <t>2025.2.25</t>
  </si>
  <si>
    <t>2025.3.12</t>
  </si>
  <si>
    <t>烹调
第二期</t>
  </si>
  <si>
    <t>2025.2.28</t>
  </si>
  <si>
    <t>2025.3.15</t>
  </si>
  <si>
    <t>大英县零工市场</t>
  </si>
  <si>
    <t>中式面点师</t>
  </si>
  <si>
    <t>面点
第一期</t>
  </si>
  <si>
    <t>2025.2.26</t>
  </si>
  <si>
    <t>2025.3.13</t>
  </si>
  <si>
    <t>创业培训补贴标准：1200元/人。
技能培训补贴标准：1.培训合格且通过第三方鉴定的：1500元/人；2.培训合格但未通过第三方鉴定的：1275元/人。
鉴定补贴标准：200元/人。（A类专业）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</si>
</sst>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160" zoomScaleNormal="160" workbookViewId="0">
      <pane ySplit="2" topLeftCell="A3" activePane="bottomLeft" state="frozen"/>
      <selection/>
      <selection pane="bottomLeft" activeCell="T4" sqref="T4"/>
    </sheetView>
  </sheetViews>
  <sheetFormatPr defaultColWidth="9" defaultRowHeight="13.5"/>
  <cols>
    <col min="1" max="1" width="3.65" style="5" customWidth="1"/>
    <col min="2" max="2" width="10.625" style="3" customWidth="1"/>
    <col min="3" max="3" width="6.4" style="5" customWidth="1"/>
    <col min="4" max="4" width="7.025" style="5" customWidth="1"/>
    <col min="5" max="5" width="5.775" style="3" customWidth="1"/>
    <col min="6" max="6" width="7.96666666666667" style="5" customWidth="1"/>
    <col min="7" max="7" width="8.11666666666667" style="5" customWidth="1"/>
    <col min="8" max="8" width="10.075" style="3" customWidth="1"/>
    <col min="9" max="9" width="6.24166666666667" style="5" customWidth="1"/>
    <col min="10" max="10" width="5.76666666666667" style="5" customWidth="1"/>
    <col min="11" max="11" width="6.55833333333333" style="5" customWidth="1"/>
    <col min="12" max="12" width="8.25833333333333" style="5" customWidth="1"/>
    <col min="13" max="13" width="6.25" style="5" customWidth="1"/>
    <col min="14" max="14" width="8.46666666666667" style="5" customWidth="1"/>
    <col min="15" max="15" width="7.41666666666667" style="5" customWidth="1"/>
    <col min="16" max="16" width="5.85" style="5" customWidth="1"/>
    <col min="17" max="17" width="7.26666666666667" style="5" customWidth="1"/>
    <col min="18" max="18" width="6.56666666666667" style="4" customWidth="1"/>
    <col min="19" max="19" width="4.69166666666667" style="5" customWidth="1"/>
    <col min="20" max="20" width="9.66666666666667" style="5"/>
    <col min="21" max="16384" width="9" style="5"/>
  </cols>
  <sheetData>
    <row r="1" ht="58" customHeight="1" spans="1:1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43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8" t="s">
        <v>15</v>
      </c>
      <c r="P2" s="12" t="s">
        <v>16</v>
      </c>
      <c r="Q2" s="8" t="s">
        <v>17</v>
      </c>
      <c r="R2" s="8" t="s">
        <v>18</v>
      </c>
      <c r="S2" s="8" t="s">
        <v>19</v>
      </c>
    </row>
    <row r="3" s="1" customFormat="1" ht="33" customHeight="1" spans="1:20">
      <c r="A3" s="9">
        <v>1</v>
      </c>
      <c r="B3" s="9" t="s">
        <v>20</v>
      </c>
      <c r="C3" s="9" t="s">
        <v>21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>
        <v>25</v>
      </c>
      <c r="J3" s="9">
        <v>1200</v>
      </c>
      <c r="K3" s="9" t="s">
        <v>26</v>
      </c>
      <c r="L3" s="9" t="s">
        <v>26</v>
      </c>
      <c r="M3" s="9" t="s">
        <v>26</v>
      </c>
      <c r="N3" s="9" t="s">
        <v>26</v>
      </c>
      <c r="O3" s="9">
        <f>I3*1200</f>
        <v>30000</v>
      </c>
      <c r="P3" s="9" t="s">
        <v>26</v>
      </c>
      <c r="Q3" s="9" t="s">
        <v>26</v>
      </c>
      <c r="R3" s="9">
        <f>O3</f>
        <v>30000</v>
      </c>
      <c r="S3" s="9"/>
      <c r="T3" s="2"/>
    </row>
    <row r="4" s="2" customFormat="1" ht="33" customHeight="1" spans="1:19">
      <c r="A4" s="9">
        <v>2</v>
      </c>
      <c r="B4" s="9" t="s">
        <v>20</v>
      </c>
      <c r="C4" s="9" t="s">
        <v>21</v>
      </c>
      <c r="D4" s="9" t="s">
        <v>21</v>
      </c>
      <c r="E4" s="9" t="s">
        <v>27</v>
      </c>
      <c r="F4" s="9" t="s">
        <v>28</v>
      </c>
      <c r="G4" s="9" t="s">
        <v>29</v>
      </c>
      <c r="H4" s="9" t="s">
        <v>25</v>
      </c>
      <c r="I4" s="9">
        <v>30</v>
      </c>
      <c r="J4" s="9">
        <v>1200</v>
      </c>
      <c r="K4" s="9" t="s">
        <v>26</v>
      </c>
      <c r="L4" s="9" t="s">
        <v>26</v>
      </c>
      <c r="M4" s="9" t="s">
        <v>26</v>
      </c>
      <c r="N4" s="9" t="s">
        <v>26</v>
      </c>
      <c r="O4" s="9">
        <f>I4*1200</f>
        <v>36000</v>
      </c>
      <c r="P4" s="9" t="s">
        <v>26</v>
      </c>
      <c r="Q4" s="9" t="s">
        <v>26</v>
      </c>
      <c r="R4" s="9">
        <f>O4</f>
        <v>36000</v>
      </c>
      <c r="S4" s="9"/>
    </row>
    <row r="5" s="2" customFormat="1" ht="33" customHeight="1" spans="1:19">
      <c r="A5" s="9">
        <v>3</v>
      </c>
      <c r="B5" s="9" t="s">
        <v>20</v>
      </c>
      <c r="C5" s="9" t="s">
        <v>21</v>
      </c>
      <c r="D5" s="9" t="s">
        <v>21</v>
      </c>
      <c r="E5" s="9" t="s">
        <v>30</v>
      </c>
      <c r="F5" s="9" t="s">
        <v>31</v>
      </c>
      <c r="G5" s="9" t="s">
        <v>32</v>
      </c>
      <c r="H5" s="9" t="s">
        <v>25</v>
      </c>
      <c r="I5" s="9">
        <v>30</v>
      </c>
      <c r="J5" s="9">
        <v>1200</v>
      </c>
      <c r="K5" s="9" t="s">
        <v>26</v>
      </c>
      <c r="L5" s="9" t="s">
        <v>26</v>
      </c>
      <c r="M5" s="9" t="s">
        <v>26</v>
      </c>
      <c r="N5" s="9" t="s">
        <v>26</v>
      </c>
      <c r="O5" s="9">
        <f>I5*1200</f>
        <v>36000</v>
      </c>
      <c r="P5" s="9" t="s">
        <v>26</v>
      </c>
      <c r="Q5" s="9" t="s">
        <v>26</v>
      </c>
      <c r="R5" s="9">
        <f>O5</f>
        <v>36000</v>
      </c>
      <c r="S5" s="9"/>
    </row>
    <row r="6" s="2" customFormat="1" ht="33" customHeight="1" spans="1:19">
      <c r="A6" s="9">
        <v>4</v>
      </c>
      <c r="B6" s="9" t="s">
        <v>20</v>
      </c>
      <c r="C6" s="9" t="s">
        <v>33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25</v>
      </c>
      <c r="I6" s="9">
        <v>45</v>
      </c>
      <c r="J6" s="9" t="s">
        <v>26</v>
      </c>
      <c r="K6" s="9">
        <v>40</v>
      </c>
      <c r="L6" s="9">
        <v>1500</v>
      </c>
      <c r="M6" s="9">
        <v>5</v>
      </c>
      <c r="N6" s="9">
        <v>1275</v>
      </c>
      <c r="O6" s="9">
        <f>K6*1500+M6*1275</f>
        <v>66375</v>
      </c>
      <c r="P6" s="9">
        <v>200</v>
      </c>
      <c r="Q6" s="9">
        <f>K6*200</f>
        <v>8000</v>
      </c>
      <c r="R6" s="9">
        <f t="shared" ref="R3:R8" si="0">O6+Q6</f>
        <v>74375</v>
      </c>
      <c r="S6" s="9"/>
    </row>
    <row r="7" s="3" customFormat="1" ht="33" customHeight="1" spans="1:19">
      <c r="A7" s="9">
        <v>5</v>
      </c>
      <c r="B7" s="9" t="s">
        <v>20</v>
      </c>
      <c r="C7" s="9" t="s">
        <v>33</v>
      </c>
      <c r="D7" s="9" t="s">
        <v>34</v>
      </c>
      <c r="E7" s="9" t="s">
        <v>38</v>
      </c>
      <c r="F7" s="9" t="s">
        <v>39</v>
      </c>
      <c r="G7" s="9" t="s">
        <v>40</v>
      </c>
      <c r="H7" s="9" t="s">
        <v>41</v>
      </c>
      <c r="I7" s="9">
        <v>33</v>
      </c>
      <c r="J7" s="9" t="s">
        <v>26</v>
      </c>
      <c r="K7" s="9">
        <v>26</v>
      </c>
      <c r="L7" s="9">
        <v>1500</v>
      </c>
      <c r="M7" s="9">
        <v>7</v>
      </c>
      <c r="N7" s="9">
        <v>1275</v>
      </c>
      <c r="O7" s="9">
        <f>K7*1500+M7*1275</f>
        <v>47925</v>
      </c>
      <c r="P7" s="9">
        <v>200</v>
      </c>
      <c r="Q7" s="9">
        <f>K7*200</f>
        <v>5200</v>
      </c>
      <c r="R7" s="9">
        <f t="shared" si="0"/>
        <v>53125</v>
      </c>
      <c r="S7" s="9"/>
    </row>
    <row r="8" ht="33" customHeight="1" spans="1:19">
      <c r="A8" s="9">
        <v>6</v>
      </c>
      <c r="B8" s="9" t="s">
        <v>20</v>
      </c>
      <c r="C8" s="9" t="s">
        <v>33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25</v>
      </c>
      <c r="I8" s="9">
        <v>40</v>
      </c>
      <c r="J8" s="9" t="s">
        <v>26</v>
      </c>
      <c r="K8" s="9">
        <v>32</v>
      </c>
      <c r="L8" s="9">
        <v>1500</v>
      </c>
      <c r="M8" s="9">
        <v>8</v>
      </c>
      <c r="N8" s="9">
        <v>1275</v>
      </c>
      <c r="O8" s="9">
        <f>K8*1500+M8*1275</f>
        <v>58200</v>
      </c>
      <c r="P8" s="9">
        <v>200</v>
      </c>
      <c r="Q8" s="9">
        <f>K8*200</f>
        <v>6400</v>
      </c>
      <c r="R8" s="9">
        <f t="shared" si="0"/>
        <v>64600</v>
      </c>
      <c r="S8" s="9"/>
    </row>
    <row r="9" s="4" customFormat="1" ht="37" customHeight="1" spans="1:19">
      <c r="A9" s="10" t="s">
        <v>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</sheetData>
  <mergeCells count="2">
    <mergeCell ref="A1:S1"/>
    <mergeCell ref="A9:S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2021-05-31T01:02:00Z</dcterms:created>
  <dcterms:modified xsi:type="dcterms:W3CDTF">2025-05-13T08:25:50Z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59A9C7DF94064405B663E335CD90EC42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