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<sst xmlns="http://schemas.openxmlformats.org/spreadsheetml/2006/main" count="563" uniqueCount="285">
  <si>
    <r>
      <t>2021</t>
    </r>
    <r>
      <rPr>
        <b/>
        <sz val="14"/>
        <rFont val="宋体"/>
        <charset val="0"/>
      </rPr>
      <t>年上半年大英县部分事业单位公开考试招聘工作人员体检、递补结果及进入政审人员名单</t>
    </r>
  </si>
  <si>
    <t>岗位编码</t>
  </si>
  <si>
    <t>招聘单位</t>
  </si>
  <si>
    <t>招聘专业</t>
  </si>
  <si>
    <t>招聘人数</t>
  </si>
  <si>
    <t>准考证号</t>
  </si>
  <si>
    <t>姓名</t>
  </si>
  <si>
    <t>性别</t>
  </si>
  <si>
    <t>笔试
成绩</t>
  </si>
  <si>
    <t>政策性加分</t>
  </si>
  <si>
    <t>笔试总成绩</t>
  </si>
  <si>
    <t>名次</t>
  </si>
  <si>
    <t>面试成绩</t>
  </si>
  <si>
    <t>考试
总成绩</t>
  </si>
  <si>
    <t>总排名</t>
  </si>
  <si>
    <t>体检结果</t>
  </si>
  <si>
    <t>是否进入政审</t>
  </si>
  <si>
    <t>备注</t>
  </si>
  <si>
    <t>原始</t>
  </si>
  <si>
    <t>折合</t>
  </si>
  <si>
    <t>大英县文艺创作中心</t>
  </si>
  <si>
    <t>本科：中国语言文学类、外国语言文学类、新闻传播学类；                   研究生：中国语言文学类、外国语言文学类、新闻传播学类</t>
  </si>
  <si>
    <t>2616001010704</t>
  </si>
  <si>
    <t>王玉</t>
  </si>
  <si>
    <t>女</t>
  </si>
  <si>
    <t>合格</t>
  </si>
  <si>
    <t>是</t>
  </si>
  <si>
    <t>大英县社会管理创新工作中心</t>
  </si>
  <si>
    <t>本科：汉语言文学专业、汉语言专业、秘书学专业、行政管理专业；            研究生：不限</t>
  </si>
  <si>
    <t>2616002010820</t>
  </si>
  <si>
    <t>黄巧宁</t>
  </si>
  <si>
    <t>大英县建设工程质量监督站　</t>
  </si>
  <si>
    <t>本科：汉语言专业、汉语言文学专业、秘书学专业；            研究生：汉语言文字学专业</t>
  </si>
  <si>
    <t>2616003010902</t>
  </si>
  <si>
    <t>李鑫燕</t>
  </si>
  <si>
    <t>大英县建设工程质量监督站</t>
  </si>
  <si>
    <t>本科：经济学专业、会计学专业、财务管理专业；         研究生：会计学专业</t>
  </si>
  <si>
    <t>2616004010916</t>
  </si>
  <si>
    <t>邓雅文</t>
  </si>
  <si>
    <t>本科：通信工程专业、土木工程专业、道路桥梁与渡河工程专业、城乡规划专业；       研究生：土木工程专业、市政工程专业、风景园林学专业</t>
  </si>
  <si>
    <t>2616005011015</t>
  </si>
  <si>
    <t>陈春利</t>
  </si>
  <si>
    <t>大英县经济信息中心</t>
  </si>
  <si>
    <t>本科：工商管理类、计算机类、化工与制药类、中国语言文学类、经济学类；           研究生：不限</t>
  </si>
  <si>
    <t>2616006011224</t>
  </si>
  <si>
    <t>李浩</t>
  </si>
  <si>
    <t>男</t>
  </si>
  <si>
    <t>大英县项目服务中心</t>
  </si>
  <si>
    <t>本科：经济学专业、国民经济管理专业、工程管理专业；</t>
  </si>
  <si>
    <t>2616007011417</t>
  </si>
  <si>
    <t>张聪聪</t>
  </si>
  <si>
    <t>2616007011405</t>
  </si>
  <si>
    <t>李洁</t>
  </si>
  <si>
    <t>2616007011510</t>
  </si>
  <si>
    <t>杨丽</t>
  </si>
  <si>
    <t>否</t>
  </si>
  <si>
    <t>放弃体检</t>
  </si>
  <si>
    <t>2616007011403</t>
  </si>
  <si>
    <t>周上林</t>
  </si>
  <si>
    <t>递补进入</t>
  </si>
  <si>
    <t>大英县安全生产信息平台监管中心</t>
  </si>
  <si>
    <t>本科：通信工程专业、信息安全专业、网络空间安全专业、指挥信息系统专业；         研究生：网络空间安全专业</t>
  </si>
  <si>
    <t>2616008011521</t>
  </si>
  <si>
    <t>胡磊</t>
  </si>
  <si>
    <t>大英县城市管理特勤大队　</t>
  </si>
  <si>
    <t>本科：工商管理专业、汉语言专业、汉语言文学专业、编辑出版学专业；
研究生：汉语言文字学专业</t>
  </si>
  <si>
    <t>2616009011612</t>
  </si>
  <si>
    <t>邓权</t>
  </si>
  <si>
    <t>大英县城市管理特勤大队</t>
  </si>
  <si>
    <t>本科：通信工程专业、电波传播与天线专业、电子信息科学与技术专业；
研究生：通信与信息系统专业</t>
  </si>
  <si>
    <t>2616010011615</t>
  </si>
  <si>
    <t>刘媛</t>
  </si>
  <si>
    <t>大英县建设监察大队　</t>
  </si>
  <si>
    <t>本科：工程造价专业、会计学专业、经济学专业；
研究生：管理科学与工程专业、会计学专业、应用经济学专业</t>
  </si>
  <si>
    <t>2616011011721</t>
  </si>
  <si>
    <t>雷思琦</t>
  </si>
  <si>
    <t>大英县消费维权和民营经济服务中心</t>
  </si>
  <si>
    <t>法学类</t>
  </si>
  <si>
    <t>2616012012019</t>
  </si>
  <si>
    <t>蔡丹</t>
  </si>
  <si>
    <t>2616012011929</t>
  </si>
  <si>
    <t>邓洋</t>
  </si>
  <si>
    <t>大英县市场服务中心</t>
  </si>
  <si>
    <t>大专：知识产权管理专业、旅游管理专业、道路桥梁工程技术专业、数控技术专业；</t>
  </si>
  <si>
    <t>2616013012211</t>
  </si>
  <si>
    <t>王帅</t>
  </si>
  <si>
    <t>2616013012405</t>
  </si>
  <si>
    <t>邓思龙</t>
  </si>
  <si>
    <t>大英县土地开发整理中心</t>
  </si>
  <si>
    <t>本科：地理科学类、建筑类、林学类、管理科学与工程类、法学类、测绘类、土木类；</t>
  </si>
  <si>
    <t>2616014012508</t>
  </si>
  <si>
    <t>尹纯</t>
  </si>
  <si>
    <t>大英县不动产登记中心</t>
  </si>
  <si>
    <t>本科：地理科学类、建筑类、林学类、管理科学与工程类、法学类、测绘类、土木类；
研究生：工商管理类。</t>
  </si>
  <si>
    <t>2616015012526</t>
  </si>
  <si>
    <t>易星佑</t>
  </si>
  <si>
    <t>大英县城乡规划编制研究中心</t>
  </si>
  <si>
    <t>2616016012620</t>
  </si>
  <si>
    <t>成刚</t>
  </si>
  <si>
    <t>大英县卓筒井镇自然资源和规划所</t>
  </si>
  <si>
    <t>研究生：工商管理类。</t>
  </si>
  <si>
    <t>2616017012704</t>
  </si>
  <si>
    <t>赖云伟</t>
  </si>
  <si>
    <t>70.10</t>
  </si>
  <si>
    <t>大英县水利工程质量监督管理站　</t>
  </si>
  <si>
    <t>本科：水利水电工程专业、通信工程专业、水利水电建筑工程专业；
研究生：水利水电工程专业、水利工程专业</t>
  </si>
  <si>
    <t>2616018012724</t>
  </si>
  <si>
    <t>张磊</t>
  </si>
  <si>
    <t>71.80</t>
  </si>
  <si>
    <t>四川大英经济开发区投资促进服务中心</t>
  </si>
  <si>
    <t>本科：汉语言文学专业、汉语言专业、劳动与社会保障专业、化学工程与工艺专业、自动化专业；         研究生：汉语言文字学专业</t>
  </si>
  <si>
    <t>2616019012803</t>
  </si>
  <si>
    <t>唐子傲</t>
  </si>
  <si>
    <t>大英县现代农业园区服务中心　</t>
  </si>
  <si>
    <t>本科：农学专业、设施农业科学与工程专业、智慧农业专业、农业工程专业、汉语言文学专业、汉语言专业；            研究生：不限。</t>
  </si>
  <si>
    <t>2616020012820</t>
  </si>
  <si>
    <t>桂彬超</t>
  </si>
  <si>
    <t>71.60</t>
  </si>
  <si>
    <t>盐井街道乡村振兴和宣传文化服务中心</t>
  </si>
  <si>
    <t>本科：经济学专业、会计学专业、财务管理专业、审计学专业；             研究生：财政学专业、会计学专业</t>
  </si>
  <si>
    <t>2616021012904</t>
  </si>
  <si>
    <t>程曦</t>
  </si>
  <si>
    <t>69.30</t>
  </si>
  <si>
    <t>本科：社会学专业、社会工作专业、社会工作与管理专业；           研究生：社会学类</t>
  </si>
  <si>
    <t>2616022013021</t>
  </si>
  <si>
    <t>钱丹</t>
  </si>
  <si>
    <t>69.00</t>
  </si>
  <si>
    <t>本科：汉语言文学专业，汉语言专业，中国语言与文化专业；        研究生：中国语言文学类</t>
  </si>
  <si>
    <t>2616023013128</t>
  </si>
  <si>
    <t>王私语</t>
  </si>
  <si>
    <t>71.00</t>
  </si>
  <si>
    <t>不限</t>
  </si>
  <si>
    <t>2616024013323</t>
  </si>
  <si>
    <t>周琳</t>
  </si>
  <si>
    <t>78.00</t>
  </si>
  <si>
    <t>2616024020503</t>
  </si>
  <si>
    <t>龚欢</t>
  </si>
  <si>
    <t>77.90</t>
  </si>
  <si>
    <t>2616024021901</t>
  </si>
  <si>
    <t>何艳</t>
  </si>
  <si>
    <t>78.50</t>
  </si>
  <si>
    <t>2616024020603</t>
  </si>
  <si>
    <t>汤思婳</t>
  </si>
  <si>
    <t>75.70</t>
  </si>
  <si>
    <t>2616024020803</t>
  </si>
  <si>
    <t>刘瀛</t>
  </si>
  <si>
    <t>77.80</t>
  </si>
  <si>
    <t>2616024021627</t>
  </si>
  <si>
    <t>谭月佳</t>
  </si>
  <si>
    <t>77.70</t>
  </si>
  <si>
    <t>大英县卓筒井镇产业发展服务中心</t>
  </si>
  <si>
    <t>大专：现代农业技术专业、休闲农业专业、生态农业技术专业、园艺技术专业、农业经济管理专业、园林技术专业；
本科：农学专业、园艺专业、林学专业、园林专业
研究生：农业专业、林业专业、林学专业、园艺学专业</t>
  </si>
  <si>
    <t>2616025022117</t>
  </si>
  <si>
    <t>周恩倩</t>
  </si>
  <si>
    <t>62.60</t>
  </si>
  <si>
    <t>大英县象山镇便民服务中心　</t>
  </si>
  <si>
    <t>大专：工程造价专业、水利工程专业、建筑工程技术专业；                   本科：工程管理专业、工程造价专业、建筑环境与能源应用工程专业；                 研究生：不限</t>
  </si>
  <si>
    <t>2616026022307</t>
  </si>
  <si>
    <t>刘茂</t>
  </si>
  <si>
    <t>70.90</t>
  </si>
  <si>
    <t>大专：会计专业、会计电算化专业、统计与会计核算专业；                  本科：会计学专业、财务管理专业、经济学专业；           研究生：不限</t>
  </si>
  <si>
    <t>2616027022519</t>
  </si>
  <si>
    <t>余倩</t>
  </si>
  <si>
    <t>66.10</t>
  </si>
  <si>
    <t>大英县金元镇便民服务中心　</t>
  </si>
  <si>
    <t>大专：财务管理专业、会计专业、会计电算化专业、农业经济管理专业、建筑工程技术专业、电子商务专业、机械设计与制造专业；
本科：财务管理专业、会计学专业、经济学专业、农林经济管理专业、建筑环境与能源应用工程专业、电子商务专业、机械设计制造及其自动化专业；
研究生：不限</t>
  </si>
  <si>
    <t>2616028022711</t>
  </si>
  <si>
    <t>胡江</t>
  </si>
  <si>
    <t>66.80</t>
  </si>
  <si>
    <t>大英县妇幼保健计划生育服务中心　</t>
  </si>
  <si>
    <t>本科：临床医学专业；             研究生：临床医学专业</t>
  </si>
  <si>
    <t>4616029014617</t>
  </si>
  <si>
    <t>杨红</t>
  </si>
  <si>
    <t>64.00</t>
  </si>
  <si>
    <t>大英县金元镇卫生院</t>
  </si>
  <si>
    <t>大专：医学检验技术专业；           本科：医学检验技术专业；           研究生：临床检验诊断学专业</t>
  </si>
  <si>
    <t>4616031014619</t>
  </si>
  <si>
    <t>周云霞</t>
  </si>
  <si>
    <t>47.00</t>
  </si>
  <si>
    <t>大英县蓬莱镇通仙卫生院</t>
  </si>
  <si>
    <t>中专：医学影像技术专业；           大专：医学影像技术专业；           本科：医学影像学专业</t>
  </si>
  <si>
    <t>4616032014623</t>
  </si>
  <si>
    <t>唐甜甜</t>
  </si>
  <si>
    <t>45.00</t>
  </si>
  <si>
    <t>四川省大英中学</t>
  </si>
  <si>
    <t>本科：数学与应用数学专业；                 研究生：学科教学（数学）专业</t>
  </si>
  <si>
    <t>1616033021209</t>
  </si>
  <si>
    <t>彭和平</t>
  </si>
  <si>
    <t>74.00</t>
  </si>
  <si>
    <t>本科：英语专业；           研究生：学科教学（英语）专业</t>
  </si>
  <si>
    <t>1616034021213</t>
  </si>
  <si>
    <t>何星翰</t>
  </si>
  <si>
    <t>81.00</t>
  </si>
  <si>
    <t>1616034021217</t>
  </si>
  <si>
    <t>陆颖茜</t>
  </si>
  <si>
    <t>83.50</t>
  </si>
  <si>
    <t>四川省大英县中等职业技术学校</t>
  </si>
  <si>
    <t>本科：生物科学专业；             研究生：学科教学（生物）专业</t>
  </si>
  <si>
    <t>1616035021230</t>
  </si>
  <si>
    <t>卢倩</t>
  </si>
  <si>
    <t>76.50</t>
  </si>
  <si>
    <t>本科：环境工程专业；             研究生：环境工程专业</t>
  </si>
  <si>
    <t>1616036021307</t>
  </si>
  <si>
    <t>唐敏</t>
  </si>
  <si>
    <t>66.50</t>
  </si>
  <si>
    <t>本科：汉语专业、汉语言专业、汉语言文学专业；           研究生：汉语言文字学专业、学科教学（语文）专业</t>
  </si>
  <si>
    <t>1616037021315</t>
  </si>
  <si>
    <t>黄凤</t>
  </si>
  <si>
    <t>72.00</t>
  </si>
  <si>
    <t>四川省大英育才中学</t>
  </si>
  <si>
    <t>本科：汉语专业、汉语言专业、汉语言文学专业；         研究生：汉语言文字学专业、学科教学（语文）专业</t>
  </si>
  <si>
    <t>1616038021320</t>
  </si>
  <si>
    <t>何沁梅</t>
  </si>
  <si>
    <t>61.50</t>
  </si>
  <si>
    <t>本科：数学与应用数学专业；         研究生：学科教学（数学）专业。</t>
  </si>
  <si>
    <t>1616039021325</t>
  </si>
  <si>
    <t>王泽梅</t>
  </si>
  <si>
    <t>58.50</t>
  </si>
  <si>
    <t>大英县县城中小学</t>
  </si>
  <si>
    <t>本科：物理学专业、应用物理学专业；            研究生：学科教学（物理）专业</t>
  </si>
  <si>
    <t>1616040021326</t>
  </si>
  <si>
    <t>王涛</t>
  </si>
  <si>
    <t>63.00</t>
  </si>
  <si>
    <t>本科：汉语专业、汉语言专业、汉语言文学专业、小学教育专业；             研究生：汉语言文字学专业、学科教学（语文）专业</t>
  </si>
  <si>
    <t>1616041021402</t>
  </si>
  <si>
    <t>杨川</t>
  </si>
  <si>
    <t>1616041021406</t>
  </si>
  <si>
    <t>李佳燕</t>
  </si>
  <si>
    <t>71.50</t>
  </si>
  <si>
    <t>本科：体育教育专业、运动训练专业；          研究生：学科教学（体育）专业</t>
  </si>
  <si>
    <t>1616042021420</t>
  </si>
  <si>
    <t>文白露</t>
  </si>
  <si>
    <t>80.50</t>
  </si>
  <si>
    <t/>
  </si>
  <si>
    <t>1616042021413</t>
  </si>
  <si>
    <t>杨思琪</t>
  </si>
  <si>
    <t>77.00</t>
  </si>
  <si>
    <t>本科：数学与应用数学专业、小学教育专业；             研究生：学科教学（数学）专业</t>
  </si>
  <si>
    <t>1616043021429</t>
  </si>
  <si>
    <t>周治萍</t>
  </si>
  <si>
    <t>73.00</t>
  </si>
  <si>
    <t>1616043021423</t>
  </si>
  <si>
    <t>唐高明</t>
  </si>
  <si>
    <t>76.00</t>
  </si>
  <si>
    <t>本科：英语专业；       研究生：学科教学（英语）专业</t>
  </si>
  <si>
    <t>1616044021508</t>
  </si>
  <si>
    <t>杨杰</t>
  </si>
  <si>
    <t>75.00</t>
  </si>
  <si>
    <t>1616044021502</t>
  </si>
  <si>
    <t>蒋京廷</t>
  </si>
  <si>
    <t>79.00</t>
  </si>
  <si>
    <t>大英县农村中小学</t>
  </si>
  <si>
    <t>大专：美术教育专业；             本科：美术学专业；             研究生：学科教学（美术）专业</t>
  </si>
  <si>
    <t>1616045021604</t>
  </si>
  <si>
    <t>徐铄</t>
  </si>
  <si>
    <t>80.00</t>
  </si>
  <si>
    <t>1616045021527</t>
  </si>
  <si>
    <t>李忠艳</t>
  </si>
  <si>
    <t>本科：化学专业、应用化学专业、化学生物学专业；                 研究生：学科教学（化学）</t>
  </si>
  <si>
    <t>1616047021611</t>
  </si>
  <si>
    <t>谌晓艳</t>
  </si>
  <si>
    <t>73.50</t>
  </si>
  <si>
    <t>1616047021616</t>
  </si>
  <si>
    <t>杨玥</t>
  </si>
  <si>
    <t>大专：英语专业、应用英语专业、英语教育专业、初等教育专业、小学教育专业；               本科：英语专业、小学教育专业</t>
  </si>
  <si>
    <t>1616048021623</t>
  </si>
  <si>
    <t>万勇</t>
  </si>
  <si>
    <t>1616048021715</t>
  </si>
  <si>
    <t>刘欣雨</t>
  </si>
  <si>
    <t>放弃进入下一环节</t>
  </si>
  <si>
    <t>1616048021701</t>
  </si>
  <si>
    <t>冯颖</t>
  </si>
  <si>
    <t>82.00</t>
  </si>
  <si>
    <t>大英县城乡公立幼儿园</t>
  </si>
  <si>
    <t>大专：学前教育专业；             本科：学前教育专业；             研究生：学前教育专业、学前教育学专业</t>
  </si>
  <si>
    <t>1616049021806</t>
  </si>
  <si>
    <t>邓鹏义</t>
  </si>
  <si>
    <t>70.50</t>
  </si>
  <si>
    <t>1616049021826</t>
  </si>
  <si>
    <t>梁静</t>
  </si>
  <si>
    <t>1616049021821</t>
  </si>
  <si>
    <t>李金香</t>
  </si>
  <si>
    <t>1616049021730</t>
  </si>
  <si>
    <t>李慧</t>
  </si>
  <si>
    <t>64.50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</si>
</sst>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0"/>
      <scheme val="minor"/>
    </font>
    <font>
      <sz val="8"/>
      <name val="宋体"/>
      <charset val="0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0"/>
    </font>
    <font>
      <sz val="8"/>
      <color indexed="8"/>
      <name val="宋体"/>
      <charset val="134"/>
    </font>
    <font>
      <sz val="8"/>
      <color theme="1"/>
      <name val="宋体"/>
      <charset val="0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abSelected="1" workbookViewId="0">
      <selection activeCell="A1" sqref="A1:S1"/>
    </sheetView>
  </sheetViews>
  <sheetFormatPr defaultColWidth="8.88888888888889" defaultRowHeight="20" customHeight="1"/>
  <cols>
    <col min="1" max="1" width="6.44444444444444" customWidth="1"/>
    <col min="2" max="2" width="9.88888888888889" style="1" customWidth="1"/>
    <col min="3" max="3" width="21.5555555555556" style="1" customWidth="1"/>
    <col min="4" max="4" width="5.66666666666667" customWidth="1"/>
    <col min="5" max="5" width="11.4444444444444" customWidth="1"/>
    <col min="6" max="6" width="5.33333333333333" customWidth="1"/>
    <col min="7" max="7" width="4.88888888888889" customWidth="1"/>
    <col min="8" max="8" width="5.44444444444444" customWidth="1"/>
    <col min="9" max="10" width="6.22222222222222" customWidth="1"/>
    <col min="11" max="11" width="5.33333333333333" customWidth="1"/>
    <col min="12" max="12" width="4" customWidth="1"/>
    <col min="13" max="13" width="6.22222222222222" customWidth="1"/>
    <col min="14" max="14" width="5.22222222222222" customWidth="1"/>
    <col min="15" max="15" width="6.11111111111111" customWidth="1"/>
    <col min="16" max="16" width="4.66666666666667" customWidth="1"/>
    <col min="17" max="17" width="5.33333333333333" customWidth="1"/>
    <col min="18" max="18" width="5.77777777777778" style="2" customWidth="1"/>
    <col min="19" max="19" width="6.44444444444444" customWidth="1"/>
  </cols>
  <sheetData>
    <row r="1" ht="34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Height="1" spans="1:19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0" t="s">
        <v>10</v>
      </c>
      <c r="K2" s="20"/>
      <c r="L2" s="21" t="s">
        <v>11</v>
      </c>
      <c r="M2" s="20" t="s">
        <v>12</v>
      </c>
      <c r="N2" s="20"/>
      <c r="O2" s="20" t="s">
        <v>13</v>
      </c>
      <c r="P2" s="4" t="s">
        <v>14</v>
      </c>
      <c r="Q2" s="4" t="s">
        <v>15</v>
      </c>
      <c r="R2" s="31" t="s">
        <v>16</v>
      </c>
      <c r="S2" s="31" t="s">
        <v>17</v>
      </c>
    </row>
    <row r="3" ht="25" customHeight="1" spans="1:19">
      <c r="A3" s="4"/>
      <c r="B3" s="5"/>
      <c r="C3" s="5"/>
      <c r="D3" s="4"/>
      <c r="E3" s="4"/>
      <c r="F3" s="4"/>
      <c r="G3" s="4"/>
      <c r="H3" s="4"/>
      <c r="I3" s="4"/>
      <c r="J3" s="22" t="s">
        <v>18</v>
      </c>
      <c r="K3" s="23" t="s">
        <v>19</v>
      </c>
      <c r="L3" s="24"/>
      <c r="M3" s="22" t="s">
        <v>18</v>
      </c>
      <c r="N3" s="23" t="s">
        <v>19</v>
      </c>
      <c r="O3" s="20"/>
      <c r="P3" s="4"/>
      <c r="Q3" s="4"/>
      <c r="R3" s="31"/>
      <c r="S3" s="31"/>
    </row>
    <row r="4" ht="45" customHeight="1" spans="1:19">
      <c r="A4" s="6">
        <v>616001</v>
      </c>
      <c r="B4" s="7" t="s">
        <v>20</v>
      </c>
      <c r="C4" s="8" t="s">
        <v>21</v>
      </c>
      <c r="D4" s="9">
        <v>1</v>
      </c>
      <c r="E4" s="10" t="s">
        <v>22</v>
      </c>
      <c r="F4" s="10" t="s">
        <v>23</v>
      </c>
      <c r="G4" s="11" t="s">
        <v>24</v>
      </c>
      <c r="H4" s="12">
        <v>76</v>
      </c>
      <c r="I4" s="12"/>
      <c r="J4" s="12">
        <v>76</v>
      </c>
      <c r="K4" s="12">
        <v>45.6</v>
      </c>
      <c r="L4" s="25">
        <v>1</v>
      </c>
      <c r="M4" s="17">
        <v>73.6</v>
      </c>
      <c r="N4" s="17">
        <v>29.44</v>
      </c>
      <c r="O4" s="17">
        <v>75.04</v>
      </c>
      <c r="P4" s="13">
        <v>1</v>
      </c>
      <c r="Q4" s="13" t="s">
        <v>25</v>
      </c>
      <c r="R4" s="13" t="s">
        <v>26</v>
      </c>
      <c r="S4" s="13"/>
    </row>
    <row r="5" ht="45" customHeight="1" spans="1:19">
      <c r="A5" s="6">
        <v>616002</v>
      </c>
      <c r="B5" s="7" t="s">
        <v>27</v>
      </c>
      <c r="C5" s="7" t="s">
        <v>28</v>
      </c>
      <c r="D5" s="7">
        <v>1</v>
      </c>
      <c r="E5" s="10" t="s">
        <v>29</v>
      </c>
      <c r="F5" s="10" t="s">
        <v>30</v>
      </c>
      <c r="G5" s="11" t="s">
        <v>24</v>
      </c>
      <c r="H5" s="12">
        <v>66</v>
      </c>
      <c r="I5" s="12"/>
      <c r="J5" s="12">
        <v>66</v>
      </c>
      <c r="K5" s="12">
        <v>39.6</v>
      </c>
      <c r="L5" s="25">
        <v>1</v>
      </c>
      <c r="M5" s="17">
        <v>74</v>
      </c>
      <c r="N5" s="17">
        <v>29.6</v>
      </c>
      <c r="O5" s="17">
        <v>69.2</v>
      </c>
      <c r="P5" s="13">
        <v>1</v>
      </c>
      <c r="Q5" s="13" t="s">
        <v>25</v>
      </c>
      <c r="R5" s="13" t="s">
        <v>26</v>
      </c>
      <c r="S5" s="13"/>
    </row>
    <row r="6" ht="45" customHeight="1" spans="1:19">
      <c r="A6" s="6">
        <v>616003</v>
      </c>
      <c r="B6" s="8" t="s">
        <v>31</v>
      </c>
      <c r="C6" s="8" t="s">
        <v>32</v>
      </c>
      <c r="D6" s="13">
        <v>1</v>
      </c>
      <c r="E6" s="10" t="s">
        <v>33</v>
      </c>
      <c r="F6" s="10" t="s">
        <v>34</v>
      </c>
      <c r="G6" s="11" t="s">
        <v>24</v>
      </c>
      <c r="H6" s="12">
        <v>67</v>
      </c>
      <c r="I6" s="12"/>
      <c r="J6" s="12">
        <v>67</v>
      </c>
      <c r="K6" s="12">
        <v>40.2</v>
      </c>
      <c r="L6" s="25">
        <v>1</v>
      </c>
      <c r="M6" s="17">
        <v>73.2</v>
      </c>
      <c r="N6" s="17">
        <v>29.28</v>
      </c>
      <c r="O6" s="17">
        <v>69.48</v>
      </c>
      <c r="P6" s="13">
        <v>1</v>
      </c>
      <c r="Q6" s="13" t="s">
        <v>25</v>
      </c>
      <c r="R6" s="13" t="s">
        <v>26</v>
      </c>
      <c r="S6" s="32"/>
    </row>
    <row r="7" ht="45" customHeight="1" spans="1:19">
      <c r="A7" s="6">
        <v>616004</v>
      </c>
      <c r="B7" s="9" t="s">
        <v>35</v>
      </c>
      <c r="C7" s="9" t="s">
        <v>36</v>
      </c>
      <c r="D7" s="9">
        <v>1</v>
      </c>
      <c r="E7" s="10" t="s">
        <v>37</v>
      </c>
      <c r="F7" s="10" t="s">
        <v>38</v>
      </c>
      <c r="G7" s="11" t="s">
        <v>24</v>
      </c>
      <c r="H7" s="12">
        <v>65.5</v>
      </c>
      <c r="I7" s="12"/>
      <c r="J7" s="12">
        <v>65.5</v>
      </c>
      <c r="K7" s="12">
        <v>39.3</v>
      </c>
      <c r="L7" s="25">
        <v>2</v>
      </c>
      <c r="M7" s="17">
        <v>79</v>
      </c>
      <c r="N7" s="17">
        <v>31.6</v>
      </c>
      <c r="O7" s="17">
        <v>70.9</v>
      </c>
      <c r="P7" s="13">
        <v>1</v>
      </c>
      <c r="Q7" s="13" t="s">
        <v>25</v>
      </c>
      <c r="R7" s="13" t="s">
        <v>26</v>
      </c>
      <c r="S7" s="32"/>
    </row>
    <row r="8" ht="54" customHeight="1" spans="1:19">
      <c r="A8" s="6">
        <v>616005</v>
      </c>
      <c r="B8" s="9" t="s">
        <v>35</v>
      </c>
      <c r="C8" s="9" t="s">
        <v>39</v>
      </c>
      <c r="D8" s="9">
        <v>1</v>
      </c>
      <c r="E8" s="10" t="s">
        <v>40</v>
      </c>
      <c r="F8" s="10" t="s">
        <v>41</v>
      </c>
      <c r="G8" s="11" t="s">
        <v>24</v>
      </c>
      <c r="H8" s="12">
        <v>71.4</v>
      </c>
      <c r="I8" s="12"/>
      <c r="J8" s="12">
        <v>71.4</v>
      </c>
      <c r="K8" s="12">
        <v>42.84</v>
      </c>
      <c r="L8" s="25">
        <v>1</v>
      </c>
      <c r="M8" s="17">
        <v>75.2</v>
      </c>
      <c r="N8" s="17">
        <v>30.08</v>
      </c>
      <c r="O8" s="17">
        <v>72.92</v>
      </c>
      <c r="P8" s="13">
        <v>1</v>
      </c>
      <c r="Q8" s="13" t="s">
        <v>25</v>
      </c>
      <c r="R8" s="13" t="s">
        <v>26</v>
      </c>
      <c r="S8" s="32"/>
    </row>
    <row r="9" ht="45" customHeight="1" spans="1:19">
      <c r="A9" s="6">
        <v>616006</v>
      </c>
      <c r="B9" s="9" t="s">
        <v>42</v>
      </c>
      <c r="C9" s="9" t="s">
        <v>43</v>
      </c>
      <c r="D9" s="9">
        <v>1</v>
      </c>
      <c r="E9" s="10" t="s">
        <v>44</v>
      </c>
      <c r="F9" s="10" t="s">
        <v>45</v>
      </c>
      <c r="G9" s="11" t="s">
        <v>46</v>
      </c>
      <c r="H9" s="12">
        <v>71.3</v>
      </c>
      <c r="I9" s="12"/>
      <c r="J9" s="12">
        <v>71.3</v>
      </c>
      <c r="K9" s="12">
        <v>42.78</v>
      </c>
      <c r="L9" s="25">
        <v>1</v>
      </c>
      <c r="M9" s="17">
        <v>74.3</v>
      </c>
      <c r="N9" s="17">
        <v>29.72</v>
      </c>
      <c r="O9" s="17">
        <v>72.5</v>
      </c>
      <c r="P9" s="13">
        <v>1</v>
      </c>
      <c r="Q9" s="13" t="s">
        <v>25</v>
      </c>
      <c r="R9" s="13" t="s">
        <v>26</v>
      </c>
      <c r="S9" s="32"/>
    </row>
    <row r="10" ht="45" customHeight="1" spans="1:19">
      <c r="A10" s="6">
        <v>616007</v>
      </c>
      <c r="B10" s="8" t="s">
        <v>47</v>
      </c>
      <c r="C10" s="8" t="s">
        <v>48</v>
      </c>
      <c r="D10" s="10">
        <v>3</v>
      </c>
      <c r="E10" s="10" t="s">
        <v>49</v>
      </c>
      <c r="F10" s="10" t="s">
        <v>50</v>
      </c>
      <c r="G10" s="6" t="s">
        <v>24</v>
      </c>
      <c r="H10" s="12">
        <v>75.9</v>
      </c>
      <c r="I10" s="12"/>
      <c r="J10" s="12">
        <v>75.9</v>
      </c>
      <c r="K10" s="12">
        <v>45.54</v>
      </c>
      <c r="L10" s="25">
        <v>1</v>
      </c>
      <c r="M10" s="17">
        <v>77.4</v>
      </c>
      <c r="N10" s="17">
        <v>30.96</v>
      </c>
      <c r="O10" s="17">
        <v>76.5</v>
      </c>
      <c r="P10" s="13">
        <v>1</v>
      </c>
      <c r="Q10" s="13" t="s">
        <v>25</v>
      </c>
      <c r="R10" s="13" t="s">
        <v>26</v>
      </c>
      <c r="S10" s="32"/>
    </row>
    <row r="11" ht="45" customHeight="1" spans="1:19">
      <c r="A11" s="6">
        <v>616007</v>
      </c>
      <c r="B11" s="8"/>
      <c r="C11" s="8"/>
      <c r="D11" s="10"/>
      <c r="E11" s="10" t="s">
        <v>51</v>
      </c>
      <c r="F11" s="10" t="s">
        <v>52</v>
      </c>
      <c r="G11" s="6" t="s">
        <v>24</v>
      </c>
      <c r="H11" s="12">
        <v>75.3</v>
      </c>
      <c r="I11" s="12"/>
      <c r="J11" s="12">
        <v>75.3</v>
      </c>
      <c r="K11" s="12">
        <v>45.18</v>
      </c>
      <c r="L11" s="25">
        <v>2</v>
      </c>
      <c r="M11" s="17">
        <v>76.3</v>
      </c>
      <c r="N11" s="17">
        <v>30.52</v>
      </c>
      <c r="O11" s="17">
        <v>75.7</v>
      </c>
      <c r="P11" s="13">
        <v>2</v>
      </c>
      <c r="Q11" s="13" t="s">
        <v>25</v>
      </c>
      <c r="R11" s="13" t="s">
        <v>26</v>
      </c>
      <c r="S11" s="32"/>
    </row>
    <row r="12" ht="45" customHeight="1" spans="1:19">
      <c r="A12" s="6">
        <v>616007</v>
      </c>
      <c r="B12" s="8"/>
      <c r="C12" s="8"/>
      <c r="D12" s="10"/>
      <c r="E12" s="10" t="s">
        <v>53</v>
      </c>
      <c r="F12" s="10" t="s">
        <v>54</v>
      </c>
      <c r="G12" s="6" t="s">
        <v>24</v>
      </c>
      <c r="H12" s="12">
        <v>74</v>
      </c>
      <c r="I12" s="12"/>
      <c r="J12" s="12">
        <v>74</v>
      </c>
      <c r="K12" s="12">
        <v>44.4</v>
      </c>
      <c r="L12" s="25">
        <v>3</v>
      </c>
      <c r="M12" s="17">
        <v>73</v>
      </c>
      <c r="N12" s="17">
        <v>29.2</v>
      </c>
      <c r="O12" s="17">
        <v>73.6</v>
      </c>
      <c r="P12" s="13">
        <v>3</v>
      </c>
      <c r="Q12" s="13"/>
      <c r="R12" s="13" t="s">
        <v>55</v>
      </c>
      <c r="S12" s="32" t="s">
        <v>56</v>
      </c>
    </row>
    <row r="13" ht="45" customHeight="1" spans="1:19">
      <c r="A13" s="6">
        <v>616007</v>
      </c>
      <c r="B13" s="8"/>
      <c r="C13" s="8"/>
      <c r="D13" s="10"/>
      <c r="E13" s="10" t="s">
        <v>57</v>
      </c>
      <c r="F13" s="10" t="s">
        <v>58</v>
      </c>
      <c r="G13" s="6" t="s">
        <v>46</v>
      </c>
      <c r="H13" s="12">
        <v>69.6</v>
      </c>
      <c r="I13" s="12"/>
      <c r="J13" s="12">
        <v>69.6</v>
      </c>
      <c r="K13" s="12">
        <f>J13*0.6</f>
        <v>41.76</v>
      </c>
      <c r="L13" s="25">
        <v>6</v>
      </c>
      <c r="M13" s="17">
        <v>78.6</v>
      </c>
      <c r="N13" s="17">
        <f>M13*0.4</f>
        <v>31.44</v>
      </c>
      <c r="O13" s="17">
        <f>K13+N13</f>
        <v>73.2</v>
      </c>
      <c r="P13" s="13">
        <v>4</v>
      </c>
      <c r="Q13" s="13" t="s">
        <v>25</v>
      </c>
      <c r="R13" s="13" t="s">
        <v>26</v>
      </c>
      <c r="S13" s="13" t="s">
        <v>59</v>
      </c>
    </row>
    <row r="14" ht="45" customHeight="1" spans="1:19">
      <c r="A14" s="6">
        <v>616008</v>
      </c>
      <c r="B14" s="8" t="s">
        <v>60</v>
      </c>
      <c r="C14" s="8" t="s">
        <v>61</v>
      </c>
      <c r="D14" s="13">
        <v>1</v>
      </c>
      <c r="E14" s="10" t="s">
        <v>62</v>
      </c>
      <c r="F14" s="10" t="s">
        <v>63</v>
      </c>
      <c r="G14" s="6" t="s">
        <v>46</v>
      </c>
      <c r="H14" s="12">
        <v>63.4</v>
      </c>
      <c r="I14" s="12">
        <v>4</v>
      </c>
      <c r="J14" s="12">
        <v>67.4</v>
      </c>
      <c r="K14" s="12">
        <v>40.44</v>
      </c>
      <c r="L14" s="25">
        <v>2</v>
      </c>
      <c r="M14" s="17">
        <v>80.1</v>
      </c>
      <c r="N14" s="17">
        <v>32.04</v>
      </c>
      <c r="O14" s="17">
        <v>72.48</v>
      </c>
      <c r="P14" s="13">
        <v>1</v>
      </c>
      <c r="Q14" s="13" t="s">
        <v>25</v>
      </c>
      <c r="R14" s="13" t="s">
        <v>26</v>
      </c>
      <c r="S14" s="32"/>
    </row>
    <row r="15" ht="45" customHeight="1" spans="1:19">
      <c r="A15" s="6">
        <v>616009</v>
      </c>
      <c r="B15" s="8" t="s">
        <v>64</v>
      </c>
      <c r="C15" s="8" t="s">
        <v>65</v>
      </c>
      <c r="D15" s="13">
        <v>1</v>
      </c>
      <c r="E15" s="10" t="s">
        <v>66</v>
      </c>
      <c r="F15" s="10" t="s">
        <v>67</v>
      </c>
      <c r="G15" s="11" t="s">
        <v>46</v>
      </c>
      <c r="H15" s="12">
        <v>63.8</v>
      </c>
      <c r="I15" s="12"/>
      <c r="J15" s="12">
        <v>63.8</v>
      </c>
      <c r="K15" s="12">
        <v>38.28</v>
      </c>
      <c r="L15" s="25">
        <v>3</v>
      </c>
      <c r="M15" s="17">
        <v>76.3</v>
      </c>
      <c r="N15" s="17">
        <v>30.52</v>
      </c>
      <c r="O15" s="17">
        <v>68.8</v>
      </c>
      <c r="P15" s="13">
        <v>1</v>
      </c>
      <c r="Q15" s="13" t="s">
        <v>25</v>
      </c>
      <c r="R15" s="13" t="s">
        <v>26</v>
      </c>
      <c r="S15" s="32"/>
    </row>
    <row r="16" ht="45" customHeight="1" spans="1:19">
      <c r="A16" s="6">
        <v>616010</v>
      </c>
      <c r="B16" s="8" t="s">
        <v>68</v>
      </c>
      <c r="C16" s="8" t="s">
        <v>69</v>
      </c>
      <c r="D16" s="13">
        <v>1</v>
      </c>
      <c r="E16" s="10" t="s">
        <v>70</v>
      </c>
      <c r="F16" s="10" t="s">
        <v>71</v>
      </c>
      <c r="G16" s="6" t="s">
        <v>24</v>
      </c>
      <c r="H16" s="12">
        <v>72.7</v>
      </c>
      <c r="I16" s="12"/>
      <c r="J16" s="12">
        <v>72.7</v>
      </c>
      <c r="K16" s="12">
        <v>43.62</v>
      </c>
      <c r="L16" s="25">
        <v>1</v>
      </c>
      <c r="M16" s="17">
        <v>76</v>
      </c>
      <c r="N16" s="17">
        <v>30.4</v>
      </c>
      <c r="O16" s="17">
        <v>74.02</v>
      </c>
      <c r="P16" s="13">
        <v>1</v>
      </c>
      <c r="Q16" s="13" t="s">
        <v>25</v>
      </c>
      <c r="R16" s="13" t="s">
        <v>26</v>
      </c>
      <c r="S16" s="32"/>
    </row>
    <row r="17" ht="45" customHeight="1" spans="1:19">
      <c r="A17" s="6">
        <v>616011</v>
      </c>
      <c r="B17" s="9" t="s">
        <v>72</v>
      </c>
      <c r="C17" s="9" t="s">
        <v>73</v>
      </c>
      <c r="D17" s="13">
        <v>1</v>
      </c>
      <c r="E17" s="10" t="s">
        <v>74</v>
      </c>
      <c r="F17" s="10" t="s">
        <v>75</v>
      </c>
      <c r="G17" s="11" t="s">
        <v>24</v>
      </c>
      <c r="H17" s="12">
        <v>67.9</v>
      </c>
      <c r="I17" s="12"/>
      <c r="J17" s="12">
        <v>67.9</v>
      </c>
      <c r="K17" s="12">
        <v>40.74</v>
      </c>
      <c r="L17" s="25">
        <v>1</v>
      </c>
      <c r="M17" s="17">
        <v>83.32</v>
      </c>
      <c r="N17" s="17">
        <v>33.328</v>
      </c>
      <c r="O17" s="17">
        <v>74.068</v>
      </c>
      <c r="P17" s="13">
        <v>1</v>
      </c>
      <c r="Q17" s="13" t="s">
        <v>25</v>
      </c>
      <c r="R17" s="13" t="s">
        <v>26</v>
      </c>
      <c r="S17" s="32"/>
    </row>
    <row r="18" ht="33" customHeight="1" spans="1:19">
      <c r="A18" s="13">
        <v>616012</v>
      </c>
      <c r="B18" s="8" t="s">
        <v>76</v>
      </c>
      <c r="C18" s="13" t="s">
        <v>77</v>
      </c>
      <c r="D18" s="13">
        <v>2</v>
      </c>
      <c r="E18" s="14" t="s">
        <v>78</v>
      </c>
      <c r="F18" s="14" t="s">
        <v>79</v>
      </c>
      <c r="G18" s="13" t="s">
        <v>24</v>
      </c>
      <c r="H18" s="15">
        <v>71.5</v>
      </c>
      <c r="I18" s="15"/>
      <c r="J18" s="15">
        <v>71.5</v>
      </c>
      <c r="K18" s="12">
        <v>42.9</v>
      </c>
      <c r="L18" s="26">
        <v>1</v>
      </c>
      <c r="M18" s="17">
        <v>80.9</v>
      </c>
      <c r="N18" s="17">
        <v>32.36</v>
      </c>
      <c r="O18" s="17">
        <v>75.26</v>
      </c>
      <c r="P18" s="13">
        <v>1</v>
      </c>
      <c r="Q18" s="13" t="s">
        <v>25</v>
      </c>
      <c r="R18" s="13" t="s">
        <v>26</v>
      </c>
      <c r="S18" s="32"/>
    </row>
    <row r="19" ht="37" customHeight="1" spans="1:19">
      <c r="A19" s="13">
        <v>616012</v>
      </c>
      <c r="B19" s="8"/>
      <c r="C19" s="13"/>
      <c r="D19" s="13"/>
      <c r="E19" s="14" t="s">
        <v>80</v>
      </c>
      <c r="F19" s="14" t="s">
        <v>81</v>
      </c>
      <c r="G19" s="13" t="s">
        <v>46</v>
      </c>
      <c r="H19" s="15">
        <v>68.7</v>
      </c>
      <c r="I19" s="15"/>
      <c r="J19" s="15">
        <v>68.7</v>
      </c>
      <c r="K19" s="12">
        <v>41.22</v>
      </c>
      <c r="L19" s="26">
        <v>2</v>
      </c>
      <c r="M19" s="17">
        <v>72.9</v>
      </c>
      <c r="N19" s="17">
        <v>29.16</v>
      </c>
      <c r="O19" s="17">
        <v>70.38</v>
      </c>
      <c r="P19" s="13">
        <v>2</v>
      </c>
      <c r="Q19" s="13" t="s">
        <v>25</v>
      </c>
      <c r="R19" s="13" t="s">
        <v>26</v>
      </c>
      <c r="S19" s="32"/>
    </row>
    <row r="20" ht="35" customHeight="1" spans="1:19">
      <c r="A20" s="6">
        <v>616013</v>
      </c>
      <c r="B20" s="8" t="s">
        <v>82</v>
      </c>
      <c r="C20" s="8" t="s">
        <v>83</v>
      </c>
      <c r="D20" s="13">
        <v>2</v>
      </c>
      <c r="E20" s="10" t="s">
        <v>84</v>
      </c>
      <c r="F20" s="10" t="s">
        <v>85</v>
      </c>
      <c r="G20" s="6" t="s">
        <v>46</v>
      </c>
      <c r="H20" s="12">
        <v>73.6</v>
      </c>
      <c r="I20" s="12"/>
      <c r="J20" s="12">
        <v>73.6</v>
      </c>
      <c r="K20" s="12">
        <v>44.16</v>
      </c>
      <c r="L20" s="25">
        <v>2</v>
      </c>
      <c r="M20" s="17">
        <v>78.8</v>
      </c>
      <c r="N20" s="17">
        <v>31.52</v>
      </c>
      <c r="O20" s="17">
        <v>75.68</v>
      </c>
      <c r="P20" s="13">
        <v>1</v>
      </c>
      <c r="Q20" s="13" t="s">
        <v>25</v>
      </c>
      <c r="R20" s="13" t="s">
        <v>26</v>
      </c>
      <c r="S20" s="32"/>
    </row>
    <row r="21" ht="35" customHeight="1" spans="1:19">
      <c r="A21" s="6">
        <v>616013</v>
      </c>
      <c r="B21" s="8"/>
      <c r="C21" s="8"/>
      <c r="D21" s="13"/>
      <c r="E21" s="10" t="s">
        <v>86</v>
      </c>
      <c r="F21" s="6" t="s">
        <v>87</v>
      </c>
      <c r="G21" s="6" t="s">
        <v>46</v>
      </c>
      <c r="H21" s="12">
        <v>72.1</v>
      </c>
      <c r="I21" s="12"/>
      <c r="J21" s="12">
        <v>72.1</v>
      </c>
      <c r="K21" s="12">
        <v>43.26</v>
      </c>
      <c r="L21" s="25">
        <v>3</v>
      </c>
      <c r="M21" s="17">
        <v>73.6</v>
      </c>
      <c r="N21" s="17">
        <v>29.44</v>
      </c>
      <c r="O21" s="17">
        <v>72.7</v>
      </c>
      <c r="P21" s="13">
        <v>2</v>
      </c>
      <c r="Q21" s="13" t="s">
        <v>25</v>
      </c>
      <c r="R21" s="13" t="s">
        <v>26</v>
      </c>
      <c r="S21" s="32"/>
    </row>
    <row r="22" ht="45" customHeight="1" spans="1:19">
      <c r="A22" s="6">
        <v>616014</v>
      </c>
      <c r="B22" s="8" t="s">
        <v>88</v>
      </c>
      <c r="C22" s="8" t="s">
        <v>89</v>
      </c>
      <c r="D22" s="13">
        <v>1</v>
      </c>
      <c r="E22" s="10" t="s">
        <v>90</v>
      </c>
      <c r="F22" s="10" t="s">
        <v>91</v>
      </c>
      <c r="G22" s="6" t="s">
        <v>24</v>
      </c>
      <c r="H22" s="12">
        <v>68.9</v>
      </c>
      <c r="I22" s="12"/>
      <c r="J22" s="12">
        <v>68.9</v>
      </c>
      <c r="K22" s="12">
        <v>41.34</v>
      </c>
      <c r="L22" s="25">
        <v>3</v>
      </c>
      <c r="M22" s="17">
        <v>76.4</v>
      </c>
      <c r="N22" s="17">
        <v>30.56</v>
      </c>
      <c r="O22" s="17">
        <v>71.9</v>
      </c>
      <c r="P22" s="13">
        <v>1</v>
      </c>
      <c r="Q22" s="13" t="s">
        <v>25</v>
      </c>
      <c r="R22" s="13" t="s">
        <v>26</v>
      </c>
      <c r="S22" s="32"/>
    </row>
    <row r="23" ht="45" customHeight="1" spans="1:19">
      <c r="A23" s="6">
        <v>616015</v>
      </c>
      <c r="B23" s="7" t="s">
        <v>92</v>
      </c>
      <c r="C23" s="7" t="s">
        <v>93</v>
      </c>
      <c r="D23" s="9">
        <v>1</v>
      </c>
      <c r="E23" s="10" t="s">
        <v>94</v>
      </c>
      <c r="F23" s="10" t="s">
        <v>95</v>
      </c>
      <c r="G23" s="11" t="s">
        <v>24</v>
      </c>
      <c r="H23" s="12">
        <v>64.1</v>
      </c>
      <c r="I23" s="12"/>
      <c r="J23" s="12">
        <v>64.1</v>
      </c>
      <c r="K23" s="12">
        <v>38.46</v>
      </c>
      <c r="L23" s="25">
        <v>1</v>
      </c>
      <c r="M23" s="17">
        <v>76.6</v>
      </c>
      <c r="N23" s="17">
        <v>30.64</v>
      </c>
      <c r="O23" s="17">
        <v>69.1</v>
      </c>
      <c r="P23" s="13">
        <v>1</v>
      </c>
      <c r="Q23" s="13" t="s">
        <v>25</v>
      </c>
      <c r="R23" s="13" t="s">
        <v>26</v>
      </c>
      <c r="S23" s="32"/>
    </row>
    <row r="24" ht="45" customHeight="1" spans="1:19">
      <c r="A24" s="6">
        <v>616016</v>
      </c>
      <c r="B24" s="7" t="s">
        <v>96</v>
      </c>
      <c r="C24" s="7" t="s">
        <v>89</v>
      </c>
      <c r="D24" s="13"/>
      <c r="E24" s="10" t="s">
        <v>97</v>
      </c>
      <c r="F24" s="10" t="s">
        <v>98</v>
      </c>
      <c r="G24" s="11" t="s">
        <v>46</v>
      </c>
      <c r="H24" s="12">
        <v>68.7</v>
      </c>
      <c r="I24" s="12"/>
      <c r="J24" s="12">
        <v>68.7</v>
      </c>
      <c r="K24" s="12">
        <v>41.22</v>
      </c>
      <c r="L24" s="25">
        <v>2</v>
      </c>
      <c r="M24" s="17">
        <v>75.2</v>
      </c>
      <c r="N24" s="17">
        <v>30.08</v>
      </c>
      <c r="O24" s="17">
        <v>71.3</v>
      </c>
      <c r="P24" s="13">
        <v>1</v>
      </c>
      <c r="Q24" s="13" t="s">
        <v>25</v>
      </c>
      <c r="R24" s="13" t="s">
        <v>26</v>
      </c>
      <c r="S24" s="32"/>
    </row>
    <row r="25" ht="45" customHeight="1" spans="1:19">
      <c r="A25" s="6">
        <v>616017</v>
      </c>
      <c r="B25" s="7" t="s">
        <v>99</v>
      </c>
      <c r="C25" s="7" t="s">
        <v>100</v>
      </c>
      <c r="D25" s="13">
        <v>1</v>
      </c>
      <c r="E25" s="10" t="s">
        <v>101</v>
      </c>
      <c r="F25" s="10" t="s">
        <v>102</v>
      </c>
      <c r="G25" s="11" t="s">
        <v>46</v>
      </c>
      <c r="H25" s="12" t="s">
        <v>103</v>
      </c>
      <c r="I25" s="12"/>
      <c r="J25" s="12" t="s">
        <v>103</v>
      </c>
      <c r="K25" s="12">
        <v>42.06</v>
      </c>
      <c r="L25" s="25">
        <v>1</v>
      </c>
      <c r="M25" s="17">
        <v>75.4</v>
      </c>
      <c r="N25" s="17">
        <v>30.16</v>
      </c>
      <c r="O25" s="17">
        <v>72.22</v>
      </c>
      <c r="P25" s="13">
        <v>1</v>
      </c>
      <c r="Q25" s="13" t="s">
        <v>25</v>
      </c>
      <c r="R25" s="13" t="s">
        <v>26</v>
      </c>
      <c r="S25" s="32"/>
    </row>
    <row r="26" ht="45" customHeight="1" spans="1:19">
      <c r="A26" s="6">
        <v>616018</v>
      </c>
      <c r="B26" s="9" t="s">
        <v>104</v>
      </c>
      <c r="C26" s="7" t="s">
        <v>105</v>
      </c>
      <c r="D26" s="13">
        <v>1</v>
      </c>
      <c r="E26" s="10" t="s">
        <v>106</v>
      </c>
      <c r="F26" s="10" t="s">
        <v>107</v>
      </c>
      <c r="G26" s="11" t="s">
        <v>46</v>
      </c>
      <c r="H26" s="12" t="s">
        <v>108</v>
      </c>
      <c r="I26" s="12"/>
      <c r="J26" s="12" t="s">
        <v>108</v>
      </c>
      <c r="K26" s="12">
        <v>43.08</v>
      </c>
      <c r="L26" s="25">
        <v>1</v>
      </c>
      <c r="M26" s="17">
        <v>75.4</v>
      </c>
      <c r="N26" s="17">
        <v>30.16</v>
      </c>
      <c r="O26" s="17">
        <v>73.24</v>
      </c>
      <c r="P26" s="13">
        <v>1</v>
      </c>
      <c r="Q26" s="13" t="s">
        <v>25</v>
      </c>
      <c r="R26" s="13" t="s">
        <v>26</v>
      </c>
      <c r="S26" s="32"/>
    </row>
    <row r="27" ht="45" customHeight="1" spans="1:19">
      <c r="A27" s="6">
        <v>616019</v>
      </c>
      <c r="B27" s="8" t="s">
        <v>109</v>
      </c>
      <c r="C27" s="8" t="s">
        <v>110</v>
      </c>
      <c r="D27" s="13">
        <v>1</v>
      </c>
      <c r="E27" s="10" t="s">
        <v>111</v>
      </c>
      <c r="F27" s="10" t="s">
        <v>112</v>
      </c>
      <c r="G27" s="6" t="s">
        <v>46</v>
      </c>
      <c r="H27" s="12">
        <v>74.7</v>
      </c>
      <c r="I27" s="12"/>
      <c r="J27" s="12">
        <v>74.7</v>
      </c>
      <c r="K27" s="12">
        <v>44.82</v>
      </c>
      <c r="L27" s="25">
        <v>1</v>
      </c>
      <c r="M27" s="17">
        <v>80.4</v>
      </c>
      <c r="N27" s="17">
        <v>32.16</v>
      </c>
      <c r="O27" s="17">
        <v>76.98</v>
      </c>
      <c r="P27" s="13">
        <v>1</v>
      </c>
      <c r="Q27" s="13" t="s">
        <v>25</v>
      </c>
      <c r="R27" s="13" t="s">
        <v>26</v>
      </c>
      <c r="S27" s="32"/>
    </row>
    <row r="28" ht="45" customHeight="1" spans="1:19">
      <c r="A28" s="6">
        <v>616020</v>
      </c>
      <c r="B28" s="9" t="s">
        <v>113</v>
      </c>
      <c r="C28" s="9" t="s">
        <v>114</v>
      </c>
      <c r="D28" s="13">
        <v>1</v>
      </c>
      <c r="E28" s="10" t="s">
        <v>115</v>
      </c>
      <c r="F28" s="10" t="s">
        <v>116</v>
      </c>
      <c r="G28" s="11" t="s">
        <v>46</v>
      </c>
      <c r="H28" s="12" t="s">
        <v>117</v>
      </c>
      <c r="I28" s="12"/>
      <c r="J28" s="12" t="s">
        <v>117</v>
      </c>
      <c r="K28" s="12">
        <v>42.96</v>
      </c>
      <c r="L28" s="25">
        <v>1</v>
      </c>
      <c r="M28" s="17">
        <v>72.8</v>
      </c>
      <c r="N28" s="17">
        <v>29.12</v>
      </c>
      <c r="O28" s="17">
        <v>72.08</v>
      </c>
      <c r="P28" s="13">
        <v>1</v>
      </c>
      <c r="Q28" s="13" t="s">
        <v>25</v>
      </c>
      <c r="R28" s="13" t="s">
        <v>26</v>
      </c>
      <c r="S28" s="32"/>
    </row>
    <row r="29" ht="45" customHeight="1" spans="1:19">
      <c r="A29" s="6">
        <v>616021</v>
      </c>
      <c r="B29" s="7" t="s">
        <v>118</v>
      </c>
      <c r="C29" s="9" t="s">
        <v>119</v>
      </c>
      <c r="D29" s="13">
        <v>1</v>
      </c>
      <c r="E29" s="10" t="s">
        <v>120</v>
      </c>
      <c r="F29" s="10" t="s">
        <v>121</v>
      </c>
      <c r="G29" s="11" t="s">
        <v>24</v>
      </c>
      <c r="H29" s="12" t="s">
        <v>122</v>
      </c>
      <c r="I29" s="12"/>
      <c r="J29" s="12" t="s">
        <v>122</v>
      </c>
      <c r="K29" s="12">
        <v>41.58</v>
      </c>
      <c r="L29" s="25">
        <v>1</v>
      </c>
      <c r="M29" s="17">
        <v>79.6</v>
      </c>
      <c r="N29" s="17">
        <v>31.84</v>
      </c>
      <c r="O29" s="17">
        <v>73.42</v>
      </c>
      <c r="P29" s="13">
        <v>1</v>
      </c>
      <c r="Q29" s="13" t="s">
        <v>25</v>
      </c>
      <c r="R29" s="13" t="s">
        <v>26</v>
      </c>
      <c r="S29" s="32"/>
    </row>
    <row r="30" ht="45" customHeight="1" spans="1:19">
      <c r="A30" s="6">
        <v>616022</v>
      </c>
      <c r="B30" s="7" t="s">
        <v>118</v>
      </c>
      <c r="C30" s="9" t="s">
        <v>123</v>
      </c>
      <c r="D30" s="13">
        <v>1</v>
      </c>
      <c r="E30" s="10" t="s">
        <v>124</v>
      </c>
      <c r="F30" s="10" t="s">
        <v>125</v>
      </c>
      <c r="G30" s="11" t="s">
        <v>24</v>
      </c>
      <c r="H30" s="12" t="s">
        <v>126</v>
      </c>
      <c r="I30" s="12">
        <v>4</v>
      </c>
      <c r="J30" s="12">
        <v>73</v>
      </c>
      <c r="K30" s="12">
        <v>43.8</v>
      </c>
      <c r="L30" s="25">
        <v>1</v>
      </c>
      <c r="M30" s="17">
        <v>80.6</v>
      </c>
      <c r="N30" s="17">
        <v>32.24</v>
      </c>
      <c r="O30" s="17">
        <v>76.04</v>
      </c>
      <c r="P30" s="13">
        <v>1</v>
      </c>
      <c r="Q30" s="13" t="s">
        <v>25</v>
      </c>
      <c r="R30" s="13" t="s">
        <v>26</v>
      </c>
      <c r="S30" s="32"/>
    </row>
    <row r="31" ht="45" customHeight="1" spans="1:19">
      <c r="A31" s="6">
        <v>616023</v>
      </c>
      <c r="B31" s="7" t="s">
        <v>118</v>
      </c>
      <c r="C31" s="9" t="s">
        <v>127</v>
      </c>
      <c r="D31" s="13">
        <v>1</v>
      </c>
      <c r="E31" s="10" t="s">
        <v>128</v>
      </c>
      <c r="F31" s="10" t="s">
        <v>129</v>
      </c>
      <c r="G31" s="11" t="s">
        <v>24</v>
      </c>
      <c r="H31" s="12" t="s">
        <v>130</v>
      </c>
      <c r="I31" s="12"/>
      <c r="J31" s="12" t="s">
        <v>130</v>
      </c>
      <c r="K31" s="12">
        <v>42.6</v>
      </c>
      <c r="L31" s="25">
        <v>1</v>
      </c>
      <c r="M31" s="17">
        <v>80.8</v>
      </c>
      <c r="N31" s="17">
        <v>32.32</v>
      </c>
      <c r="O31" s="17">
        <v>74.92</v>
      </c>
      <c r="P31" s="13">
        <v>1</v>
      </c>
      <c r="Q31" s="13" t="s">
        <v>25</v>
      </c>
      <c r="R31" s="13" t="s">
        <v>26</v>
      </c>
      <c r="S31" s="32"/>
    </row>
    <row r="32" ht="45" customHeight="1" spans="1:19">
      <c r="A32" s="6">
        <v>616024</v>
      </c>
      <c r="B32" s="7" t="s">
        <v>118</v>
      </c>
      <c r="C32" s="9" t="s">
        <v>131</v>
      </c>
      <c r="D32" s="13">
        <v>6</v>
      </c>
      <c r="E32" s="10" t="s">
        <v>132</v>
      </c>
      <c r="F32" s="10" t="s">
        <v>133</v>
      </c>
      <c r="G32" s="11" t="s">
        <v>24</v>
      </c>
      <c r="H32" s="12" t="s">
        <v>134</v>
      </c>
      <c r="I32" s="12">
        <v>4</v>
      </c>
      <c r="J32" s="12">
        <v>82</v>
      </c>
      <c r="K32" s="12">
        <v>49.2</v>
      </c>
      <c r="L32" s="25">
        <v>1</v>
      </c>
      <c r="M32" s="17">
        <v>78.4</v>
      </c>
      <c r="N32" s="17">
        <v>31.36</v>
      </c>
      <c r="O32" s="17">
        <v>80.56</v>
      </c>
      <c r="P32" s="13">
        <v>1</v>
      </c>
      <c r="Q32" s="13" t="s">
        <v>25</v>
      </c>
      <c r="R32" s="13" t="s">
        <v>26</v>
      </c>
      <c r="S32" s="32"/>
    </row>
    <row r="33" ht="45" customHeight="1" spans="1:19">
      <c r="A33" s="6">
        <v>616024</v>
      </c>
      <c r="B33" s="7"/>
      <c r="C33" s="9"/>
      <c r="D33" s="13"/>
      <c r="E33" s="10" t="s">
        <v>135</v>
      </c>
      <c r="F33" s="10" t="s">
        <v>136</v>
      </c>
      <c r="G33" s="11" t="s">
        <v>46</v>
      </c>
      <c r="H33" s="12" t="s">
        <v>137</v>
      </c>
      <c r="I33" s="12"/>
      <c r="J33" s="12">
        <v>77.9</v>
      </c>
      <c r="K33" s="12">
        <v>46.74</v>
      </c>
      <c r="L33" s="25">
        <v>3</v>
      </c>
      <c r="M33" s="17">
        <v>78.2</v>
      </c>
      <c r="N33" s="17">
        <v>31.28</v>
      </c>
      <c r="O33" s="17">
        <v>78.02</v>
      </c>
      <c r="P33" s="13">
        <v>2</v>
      </c>
      <c r="Q33" s="13" t="s">
        <v>25</v>
      </c>
      <c r="R33" s="13" t="s">
        <v>26</v>
      </c>
      <c r="S33" s="32"/>
    </row>
    <row r="34" ht="45" customHeight="1" spans="1:19">
      <c r="A34" s="6">
        <v>616024</v>
      </c>
      <c r="B34" s="7"/>
      <c r="C34" s="9"/>
      <c r="D34" s="13"/>
      <c r="E34" s="10" t="s">
        <v>138</v>
      </c>
      <c r="F34" s="10" t="s">
        <v>139</v>
      </c>
      <c r="G34" s="11" t="s">
        <v>24</v>
      </c>
      <c r="H34" s="12" t="s">
        <v>140</v>
      </c>
      <c r="I34" s="12"/>
      <c r="J34" s="12">
        <v>78.5</v>
      </c>
      <c r="K34" s="12">
        <v>47.1</v>
      </c>
      <c r="L34" s="25">
        <v>2</v>
      </c>
      <c r="M34" s="17">
        <v>77.2</v>
      </c>
      <c r="N34" s="17">
        <v>30.88</v>
      </c>
      <c r="O34" s="17">
        <v>77.98</v>
      </c>
      <c r="P34" s="13">
        <v>3</v>
      </c>
      <c r="Q34" s="13" t="s">
        <v>25</v>
      </c>
      <c r="R34" s="13" t="s">
        <v>26</v>
      </c>
      <c r="S34" s="32"/>
    </row>
    <row r="35" ht="45" customHeight="1" spans="1:19">
      <c r="A35" s="6">
        <v>616024</v>
      </c>
      <c r="B35" s="7"/>
      <c r="C35" s="9"/>
      <c r="D35" s="13"/>
      <c r="E35" s="10" t="s">
        <v>141</v>
      </c>
      <c r="F35" s="10" t="s">
        <v>142</v>
      </c>
      <c r="G35" s="11" t="s">
        <v>24</v>
      </c>
      <c r="H35" s="12" t="s">
        <v>143</v>
      </c>
      <c r="I35" s="12"/>
      <c r="J35" s="12">
        <v>75.7</v>
      </c>
      <c r="K35" s="12">
        <v>45.42</v>
      </c>
      <c r="L35" s="25">
        <v>8</v>
      </c>
      <c r="M35" s="17">
        <v>81.2</v>
      </c>
      <c r="N35" s="17">
        <v>32.48</v>
      </c>
      <c r="O35" s="17">
        <v>77.9</v>
      </c>
      <c r="P35" s="13">
        <v>4</v>
      </c>
      <c r="Q35" s="13" t="s">
        <v>25</v>
      </c>
      <c r="R35" s="13" t="s">
        <v>26</v>
      </c>
      <c r="S35" s="32"/>
    </row>
    <row r="36" ht="45" customHeight="1" spans="1:19">
      <c r="A36" s="6">
        <v>616024</v>
      </c>
      <c r="B36" s="7"/>
      <c r="C36" s="9"/>
      <c r="D36" s="13"/>
      <c r="E36" s="10" t="s">
        <v>144</v>
      </c>
      <c r="F36" s="10" t="s">
        <v>145</v>
      </c>
      <c r="G36" s="11" t="s">
        <v>24</v>
      </c>
      <c r="H36" s="12" t="s">
        <v>146</v>
      </c>
      <c r="I36" s="12"/>
      <c r="J36" s="12">
        <v>77.8</v>
      </c>
      <c r="K36" s="12">
        <v>46.68</v>
      </c>
      <c r="L36" s="25">
        <v>4</v>
      </c>
      <c r="M36" s="17">
        <v>77.8</v>
      </c>
      <c r="N36" s="17">
        <v>31.12</v>
      </c>
      <c r="O36" s="17">
        <v>77.8</v>
      </c>
      <c r="P36" s="13">
        <v>5</v>
      </c>
      <c r="Q36" s="13" t="s">
        <v>25</v>
      </c>
      <c r="R36" s="13" t="s">
        <v>26</v>
      </c>
      <c r="S36" s="32"/>
    </row>
    <row r="37" ht="45" customHeight="1" spans="1:19">
      <c r="A37" s="6">
        <v>616024</v>
      </c>
      <c r="B37" s="7"/>
      <c r="C37" s="9"/>
      <c r="D37" s="13"/>
      <c r="E37" s="10" t="s">
        <v>147</v>
      </c>
      <c r="F37" s="10" t="s">
        <v>148</v>
      </c>
      <c r="G37" s="11" t="s">
        <v>24</v>
      </c>
      <c r="H37" s="12" t="s">
        <v>149</v>
      </c>
      <c r="I37" s="12"/>
      <c r="J37" s="12">
        <v>77.7</v>
      </c>
      <c r="K37" s="12">
        <v>46.62</v>
      </c>
      <c r="L37" s="25">
        <v>5</v>
      </c>
      <c r="M37" s="17">
        <v>77.4</v>
      </c>
      <c r="N37" s="17">
        <v>30.96</v>
      </c>
      <c r="O37" s="17">
        <v>77.58</v>
      </c>
      <c r="P37" s="13">
        <v>6</v>
      </c>
      <c r="Q37" s="13" t="s">
        <v>25</v>
      </c>
      <c r="R37" s="13" t="s">
        <v>26</v>
      </c>
      <c r="S37" s="32"/>
    </row>
    <row r="38" ht="84" customHeight="1" spans="1:19">
      <c r="A38" s="6">
        <v>616025</v>
      </c>
      <c r="B38" s="9" t="s">
        <v>150</v>
      </c>
      <c r="C38" s="8" t="s">
        <v>151</v>
      </c>
      <c r="D38" s="9">
        <v>1</v>
      </c>
      <c r="E38" s="10" t="s">
        <v>152</v>
      </c>
      <c r="F38" s="10" t="s">
        <v>153</v>
      </c>
      <c r="G38" s="11" t="s">
        <v>24</v>
      </c>
      <c r="H38" s="12" t="s">
        <v>154</v>
      </c>
      <c r="I38" s="12"/>
      <c r="J38" s="12">
        <v>62.6</v>
      </c>
      <c r="K38" s="12">
        <v>37.56</v>
      </c>
      <c r="L38" s="25">
        <v>1</v>
      </c>
      <c r="M38" s="17">
        <v>74.2</v>
      </c>
      <c r="N38" s="17">
        <v>29.68</v>
      </c>
      <c r="O38" s="17">
        <v>67.24</v>
      </c>
      <c r="P38" s="13">
        <v>1</v>
      </c>
      <c r="Q38" s="13" t="s">
        <v>25</v>
      </c>
      <c r="R38" s="13" t="s">
        <v>26</v>
      </c>
      <c r="S38" s="32"/>
    </row>
    <row r="39" ht="57" customHeight="1" spans="1:19">
      <c r="A39" s="6">
        <v>616026</v>
      </c>
      <c r="B39" s="9" t="s">
        <v>155</v>
      </c>
      <c r="C39" s="7" t="s">
        <v>156</v>
      </c>
      <c r="D39" s="9">
        <v>1</v>
      </c>
      <c r="E39" s="10" t="s">
        <v>157</v>
      </c>
      <c r="F39" s="10" t="s">
        <v>158</v>
      </c>
      <c r="G39" s="11" t="s">
        <v>46</v>
      </c>
      <c r="H39" s="12" t="s">
        <v>159</v>
      </c>
      <c r="I39" s="12"/>
      <c r="J39" s="12">
        <v>70.9</v>
      </c>
      <c r="K39" s="12">
        <v>42.54</v>
      </c>
      <c r="L39" s="25">
        <v>1</v>
      </c>
      <c r="M39" s="17">
        <v>75.2</v>
      </c>
      <c r="N39" s="17">
        <v>30.08</v>
      </c>
      <c r="O39" s="17">
        <v>72.62</v>
      </c>
      <c r="P39" s="13">
        <v>1</v>
      </c>
      <c r="Q39" s="13" t="s">
        <v>25</v>
      </c>
      <c r="R39" s="13" t="s">
        <v>26</v>
      </c>
      <c r="S39" s="32"/>
    </row>
    <row r="40" ht="50" customHeight="1" spans="1:19">
      <c r="A40" s="6">
        <v>616027</v>
      </c>
      <c r="B40" s="9" t="s">
        <v>155</v>
      </c>
      <c r="C40" s="7" t="s">
        <v>160</v>
      </c>
      <c r="D40" s="9">
        <v>1</v>
      </c>
      <c r="E40" s="10" t="s">
        <v>161</v>
      </c>
      <c r="F40" s="10" t="s">
        <v>162</v>
      </c>
      <c r="G40" s="11" t="s">
        <v>24</v>
      </c>
      <c r="H40" s="12" t="s">
        <v>163</v>
      </c>
      <c r="I40" s="12"/>
      <c r="J40" s="12" t="s">
        <v>163</v>
      </c>
      <c r="K40" s="12">
        <v>39.66</v>
      </c>
      <c r="L40" s="25">
        <v>3</v>
      </c>
      <c r="M40" s="17">
        <v>81.4</v>
      </c>
      <c r="N40" s="17">
        <v>32.56</v>
      </c>
      <c r="O40" s="17">
        <v>72.22</v>
      </c>
      <c r="P40" s="13">
        <v>1</v>
      </c>
      <c r="Q40" s="13" t="s">
        <v>25</v>
      </c>
      <c r="R40" s="13" t="s">
        <v>26</v>
      </c>
      <c r="S40" s="32"/>
    </row>
    <row r="41" ht="98" customHeight="1" spans="1:19">
      <c r="A41" s="6">
        <v>616028</v>
      </c>
      <c r="B41" s="7" t="s">
        <v>164</v>
      </c>
      <c r="C41" s="7" t="s">
        <v>165</v>
      </c>
      <c r="D41" s="13">
        <v>1</v>
      </c>
      <c r="E41" s="10" t="s">
        <v>166</v>
      </c>
      <c r="F41" s="10" t="s">
        <v>167</v>
      </c>
      <c r="G41" s="11" t="s">
        <v>46</v>
      </c>
      <c r="H41" s="12" t="s">
        <v>168</v>
      </c>
      <c r="I41" s="12"/>
      <c r="J41" s="12">
        <v>66.8</v>
      </c>
      <c r="K41" s="12">
        <v>40.08</v>
      </c>
      <c r="L41" s="25">
        <v>2</v>
      </c>
      <c r="M41" s="17">
        <v>79.2</v>
      </c>
      <c r="N41" s="17">
        <v>31.68</v>
      </c>
      <c r="O41" s="17">
        <v>71.76</v>
      </c>
      <c r="P41" s="13">
        <v>1</v>
      </c>
      <c r="Q41" s="13" t="s">
        <v>25</v>
      </c>
      <c r="R41" s="13" t="s">
        <v>26</v>
      </c>
      <c r="S41" s="32"/>
    </row>
    <row r="42" ht="45" customHeight="1" spans="1:19">
      <c r="A42" s="6">
        <v>616029</v>
      </c>
      <c r="B42" s="9" t="s">
        <v>169</v>
      </c>
      <c r="C42" s="9" t="s">
        <v>170</v>
      </c>
      <c r="D42" s="13">
        <v>1</v>
      </c>
      <c r="E42" s="10" t="s">
        <v>171</v>
      </c>
      <c r="F42" s="10" t="s">
        <v>172</v>
      </c>
      <c r="G42" s="11" t="s">
        <v>24</v>
      </c>
      <c r="H42" s="12" t="s">
        <v>173</v>
      </c>
      <c r="I42" s="12"/>
      <c r="J42" s="12" t="s">
        <v>173</v>
      </c>
      <c r="K42" s="12">
        <v>38.4</v>
      </c>
      <c r="L42" s="25">
        <v>1</v>
      </c>
      <c r="M42" s="17">
        <v>77</v>
      </c>
      <c r="N42" s="17">
        <v>30.8</v>
      </c>
      <c r="O42" s="17">
        <v>69.2</v>
      </c>
      <c r="P42" s="13">
        <v>1</v>
      </c>
      <c r="Q42" s="13" t="s">
        <v>25</v>
      </c>
      <c r="R42" s="13" t="s">
        <v>26</v>
      </c>
      <c r="S42" s="32"/>
    </row>
    <row r="43" ht="45" customHeight="1" spans="1:19">
      <c r="A43" s="6">
        <v>616031</v>
      </c>
      <c r="B43" s="9" t="s">
        <v>174</v>
      </c>
      <c r="C43" s="7" t="s">
        <v>175</v>
      </c>
      <c r="D43" s="13">
        <v>1</v>
      </c>
      <c r="E43" s="10" t="s">
        <v>176</v>
      </c>
      <c r="F43" s="10" t="s">
        <v>177</v>
      </c>
      <c r="G43" s="11" t="s">
        <v>24</v>
      </c>
      <c r="H43" s="12" t="s">
        <v>178</v>
      </c>
      <c r="I43" s="12"/>
      <c r="J43" s="12" t="s">
        <v>178</v>
      </c>
      <c r="K43" s="12">
        <v>28.2</v>
      </c>
      <c r="L43" s="25">
        <v>1</v>
      </c>
      <c r="M43" s="17">
        <v>67</v>
      </c>
      <c r="N43" s="17">
        <v>26.8</v>
      </c>
      <c r="O43" s="17">
        <v>55</v>
      </c>
      <c r="P43" s="13">
        <v>1</v>
      </c>
      <c r="Q43" s="13" t="s">
        <v>25</v>
      </c>
      <c r="R43" s="13" t="s">
        <v>26</v>
      </c>
      <c r="S43" s="32"/>
    </row>
    <row r="44" ht="45" customHeight="1" spans="1:19">
      <c r="A44" s="6">
        <v>616032</v>
      </c>
      <c r="B44" s="9" t="s">
        <v>179</v>
      </c>
      <c r="C44" s="9" t="s">
        <v>180</v>
      </c>
      <c r="D44" s="13">
        <v>1</v>
      </c>
      <c r="E44" s="10" t="s">
        <v>181</v>
      </c>
      <c r="F44" s="10" t="s">
        <v>182</v>
      </c>
      <c r="G44" s="11" t="s">
        <v>24</v>
      </c>
      <c r="H44" s="12" t="s">
        <v>183</v>
      </c>
      <c r="I44" s="12"/>
      <c r="J44" s="12" t="s">
        <v>183</v>
      </c>
      <c r="K44" s="12">
        <v>27</v>
      </c>
      <c r="L44" s="25">
        <v>1</v>
      </c>
      <c r="M44" s="17">
        <v>66.4</v>
      </c>
      <c r="N44" s="17">
        <v>26.56</v>
      </c>
      <c r="O44" s="17">
        <v>53.56</v>
      </c>
      <c r="P44" s="13">
        <v>1</v>
      </c>
      <c r="Q44" s="13" t="s">
        <v>25</v>
      </c>
      <c r="R44" s="13" t="s">
        <v>26</v>
      </c>
      <c r="S44" s="32"/>
    </row>
    <row r="45" ht="45" customHeight="1" spans="1:19">
      <c r="A45" s="8">
        <v>616033</v>
      </c>
      <c r="B45" s="8" t="s">
        <v>184</v>
      </c>
      <c r="C45" s="8" t="s">
        <v>185</v>
      </c>
      <c r="D45" s="8">
        <v>1</v>
      </c>
      <c r="E45" s="8" t="s">
        <v>186</v>
      </c>
      <c r="F45" s="8" t="s">
        <v>187</v>
      </c>
      <c r="G45" s="8" t="s">
        <v>24</v>
      </c>
      <c r="H45" s="16" t="s">
        <v>188</v>
      </c>
      <c r="I45" s="16"/>
      <c r="J45" s="16" t="s">
        <v>188</v>
      </c>
      <c r="K45" s="16">
        <v>37</v>
      </c>
      <c r="L45" s="27">
        <v>1</v>
      </c>
      <c r="M45" s="28">
        <v>82.2</v>
      </c>
      <c r="N45" s="28">
        <v>41.1</v>
      </c>
      <c r="O45" s="17">
        <v>78.1</v>
      </c>
      <c r="P45" s="8">
        <v>1</v>
      </c>
      <c r="Q45" s="13" t="s">
        <v>25</v>
      </c>
      <c r="R45" s="13" t="s">
        <v>26</v>
      </c>
      <c r="S45" s="32"/>
    </row>
    <row r="46" ht="31" customHeight="1" spans="1:19">
      <c r="A46" s="8">
        <v>616034</v>
      </c>
      <c r="B46" s="8" t="s">
        <v>184</v>
      </c>
      <c r="C46" s="8" t="s">
        <v>189</v>
      </c>
      <c r="D46" s="8">
        <v>2</v>
      </c>
      <c r="E46" s="13" t="s">
        <v>190</v>
      </c>
      <c r="F46" s="13" t="s">
        <v>191</v>
      </c>
      <c r="G46" s="8" t="s">
        <v>24</v>
      </c>
      <c r="H46" s="17" t="s">
        <v>192</v>
      </c>
      <c r="I46" s="16"/>
      <c r="J46" s="17" t="s">
        <v>192</v>
      </c>
      <c r="K46" s="16">
        <v>40.5</v>
      </c>
      <c r="L46" s="27">
        <v>2</v>
      </c>
      <c r="M46" s="29">
        <v>86.4</v>
      </c>
      <c r="N46" s="28">
        <v>43.2</v>
      </c>
      <c r="O46" s="17">
        <v>83.7</v>
      </c>
      <c r="P46" s="8">
        <v>1</v>
      </c>
      <c r="Q46" s="13" t="s">
        <v>25</v>
      </c>
      <c r="R46" s="13" t="s">
        <v>26</v>
      </c>
      <c r="S46" s="32"/>
    </row>
    <row r="47" ht="33" customHeight="1" spans="1:19">
      <c r="A47" s="8">
        <v>616034</v>
      </c>
      <c r="B47" s="8"/>
      <c r="C47" s="8"/>
      <c r="D47" s="8"/>
      <c r="E47" s="13" t="s">
        <v>193</v>
      </c>
      <c r="F47" s="13" t="s">
        <v>194</v>
      </c>
      <c r="G47" s="8" t="s">
        <v>24</v>
      </c>
      <c r="H47" s="17" t="s">
        <v>195</v>
      </c>
      <c r="I47" s="16"/>
      <c r="J47" s="17" t="s">
        <v>195</v>
      </c>
      <c r="K47" s="16">
        <v>41.75</v>
      </c>
      <c r="L47" s="27">
        <v>1</v>
      </c>
      <c r="M47" s="28">
        <v>81.2</v>
      </c>
      <c r="N47" s="28">
        <v>40.6</v>
      </c>
      <c r="O47" s="17">
        <v>82.35</v>
      </c>
      <c r="P47" s="8">
        <v>2</v>
      </c>
      <c r="Q47" s="13" t="s">
        <v>25</v>
      </c>
      <c r="R47" s="13" t="s">
        <v>26</v>
      </c>
      <c r="S47" s="32"/>
    </row>
    <row r="48" ht="33" customHeight="1" spans="1:19">
      <c r="A48" s="8">
        <v>616035</v>
      </c>
      <c r="B48" s="8" t="s">
        <v>196</v>
      </c>
      <c r="C48" s="8" t="s">
        <v>197</v>
      </c>
      <c r="D48" s="8">
        <v>1</v>
      </c>
      <c r="E48" s="13" t="s">
        <v>198</v>
      </c>
      <c r="F48" s="13" t="s">
        <v>199</v>
      </c>
      <c r="G48" s="8" t="s">
        <v>24</v>
      </c>
      <c r="H48" s="17" t="s">
        <v>200</v>
      </c>
      <c r="I48" s="16"/>
      <c r="J48" s="17" t="s">
        <v>200</v>
      </c>
      <c r="K48" s="16">
        <v>38.25</v>
      </c>
      <c r="L48" s="27">
        <v>2</v>
      </c>
      <c r="M48" s="29">
        <v>88</v>
      </c>
      <c r="N48" s="28">
        <v>44</v>
      </c>
      <c r="O48" s="17">
        <v>82.25</v>
      </c>
      <c r="P48" s="8">
        <v>1</v>
      </c>
      <c r="Q48" s="13" t="s">
        <v>25</v>
      </c>
      <c r="R48" s="13" t="s">
        <v>26</v>
      </c>
      <c r="S48" s="32"/>
    </row>
    <row r="49" ht="37" customHeight="1" spans="1:19">
      <c r="A49" s="8">
        <v>616036</v>
      </c>
      <c r="B49" s="8" t="s">
        <v>196</v>
      </c>
      <c r="C49" s="8" t="s">
        <v>201</v>
      </c>
      <c r="D49" s="8">
        <v>1</v>
      </c>
      <c r="E49" s="13" t="s">
        <v>202</v>
      </c>
      <c r="F49" s="13" t="s">
        <v>203</v>
      </c>
      <c r="G49" s="8" t="s">
        <v>24</v>
      </c>
      <c r="H49" s="17" t="s">
        <v>204</v>
      </c>
      <c r="I49" s="16"/>
      <c r="J49" s="17" t="s">
        <v>204</v>
      </c>
      <c r="K49" s="16">
        <v>33.25</v>
      </c>
      <c r="L49" s="27">
        <v>1</v>
      </c>
      <c r="M49" s="29">
        <v>84.4</v>
      </c>
      <c r="N49" s="28">
        <v>42.2</v>
      </c>
      <c r="O49" s="17">
        <v>75.45</v>
      </c>
      <c r="P49" s="8">
        <v>1</v>
      </c>
      <c r="Q49" s="13" t="s">
        <v>25</v>
      </c>
      <c r="R49" s="13" t="s">
        <v>26</v>
      </c>
      <c r="S49" s="32"/>
    </row>
    <row r="50" ht="45" customHeight="1" spans="1:19">
      <c r="A50" s="8">
        <v>616037</v>
      </c>
      <c r="B50" s="8" t="s">
        <v>196</v>
      </c>
      <c r="C50" s="8" t="s">
        <v>205</v>
      </c>
      <c r="D50" s="8">
        <v>1</v>
      </c>
      <c r="E50" s="13" t="s">
        <v>206</v>
      </c>
      <c r="F50" s="13" t="s">
        <v>207</v>
      </c>
      <c r="G50" s="8" t="s">
        <v>24</v>
      </c>
      <c r="H50" s="17" t="s">
        <v>208</v>
      </c>
      <c r="I50" s="16"/>
      <c r="J50" s="17">
        <v>72</v>
      </c>
      <c r="K50" s="16">
        <v>36</v>
      </c>
      <c r="L50" s="27">
        <v>1</v>
      </c>
      <c r="M50" s="29">
        <v>83.2</v>
      </c>
      <c r="N50" s="28">
        <v>41.6</v>
      </c>
      <c r="O50" s="17">
        <v>77.6</v>
      </c>
      <c r="P50" s="8">
        <v>1</v>
      </c>
      <c r="Q50" s="13" t="s">
        <v>25</v>
      </c>
      <c r="R50" s="13" t="s">
        <v>26</v>
      </c>
      <c r="S50" s="32"/>
    </row>
    <row r="51" ht="45" customHeight="1" spans="1:19">
      <c r="A51" s="8">
        <v>616038</v>
      </c>
      <c r="B51" s="8" t="s">
        <v>209</v>
      </c>
      <c r="C51" s="8" t="s">
        <v>210</v>
      </c>
      <c r="D51" s="8">
        <v>1</v>
      </c>
      <c r="E51" s="13" t="s">
        <v>211</v>
      </c>
      <c r="F51" s="13" t="s">
        <v>212</v>
      </c>
      <c r="G51" s="8" t="s">
        <v>24</v>
      </c>
      <c r="H51" s="17" t="s">
        <v>213</v>
      </c>
      <c r="I51" s="16"/>
      <c r="J51" s="17" t="s">
        <v>213</v>
      </c>
      <c r="K51" s="16">
        <v>30.75</v>
      </c>
      <c r="L51" s="27">
        <v>1</v>
      </c>
      <c r="M51" s="29">
        <v>80.2</v>
      </c>
      <c r="N51" s="28">
        <v>40.1</v>
      </c>
      <c r="O51" s="17">
        <v>70.85</v>
      </c>
      <c r="P51" s="8">
        <v>1</v>
      </c>
      <c r="Q51" s="13" t="s">
        <v>25</v>
      </c>
      <c r="R51" s="13" t="s">
        <v>26</v>
      </c>
      <c r="S51" s="32"/>
    </row>
    <row r="52" ht="45" customHeight="1" spans="1:19">
      <c r="A52" s="8">
        <v>616039</v>
      </c>
      <c r="B52" s="8" t="s">
        <v>209</v>
      </c>
      <c r="C52" s="8" t="s">
        <v>214</v>
      </c>
      <c r="D52" s="8">
        <v>1</v>
      </c>
      <c r="E52" s="13" t="s">
        <v>215</v>
      </c>
      <c r="F52" s="13" t="s">
        <v>216</v>
      </c>
      <c r="G52" s="8" t="s">
        <v>24</v>
      </c>
      <c r="H52" s="17" t="s">
        <v>217</v>
      </c>
      <c r="I52" s="16"/>
      <c r="J52" s="17" t="s">
        <v>217</v>
      </c>
      <c r="K52" s="16">
        <v>29.25</v>
      </c>
      <c r="L52" s="27">
        <v>1</v>
      </c>
      <c r="M52" s="29">
        <v>82.4</v>
      </c>
      <c r="N52" s="28">
        <v>41.2</v>
      </c>
      <c r="O52" s="17">
        <v>70.45</v>
      </c>
      <c r="P52" s="8">
        <v>1</v>
      </c>
      <c r="Q52" s="13" t="s">
        <v>25</v>
      </c>
      <c r="R52" s="13" t="s">
        <v>26</v>
      </c>
      <c r="S52" s="32"/>
    </row>
    <row r="53" ht="45" customHeight="1" spans="1:19">
      <c r="A53" s="8">
        <v>616040</v>
      </c>
      <c r="B53" s="8" t="s">
        <v>218</v>
      </c>
      <c r="C53" s="8" t="s">
        <v>219</v>
      </c>
      <c r="D53" s="8">
        <v>1</v>
      </c>
      <c r="E53" s="13" t="s">
        <v>220</v>
      </c>
      <c r="F53" s="13" t="s">
        <v>221</v>
      </c>
      <c r="G53" s="8" t="s">
        <v>46</v>
      </c>
      <c r="H53" s="17" t="s">
        <v>222</v>
      </c>
      <c r="I53" s="16"/>
      <c r="J53" s="17" t="s">
        <v>222</v>
      </c>
      <c r="K53" s="16">
        <v>31.5</v>
      </c>
      <c r="L53" s="27">
        <v>3</v>
      </c>
      <c r="M53" s="29">
        <v>87.14</v>
      </c>
      <c r="N53" s="28">
        <v>43.57</v>
      </c>
      <c r="O53" s="17">
        <v>75.07</v>
      </c>
      <c r="P53" s="8">
        <v>1</v>
      </c>
      <c r="Q53" s="13" t="s">
        <v>25</v>
      </c>
      <c r="R53" s="13" t="s">
        <v>26</v>
      </c>
      <c r="S53" s="32"/>
    </row>
    <row r="54" ht="33" customHeight="1" spans="1:19">
      <c r="A54" s="8">
        <v>616041</v>
      </c>
      <c r="B54" s="8" t="s">
        <v>218</v>
      </c>
      <c r="C54" s="8" t="s">
        <v>223</v>
      </c>
      <c r="D54" s="8">
        <v>2</v>
      </c>
      <c r="E54" s="13" t="s">
        <v>224</v>
      </c>
      <c r="F54" s="13" t="s">
        <v>225</v>
      </c>
      <c r="G54" s="8" t="s">
        <v>46</v>
      </c>
      <c r="H54" s="17" t="s">
        <v>192</v>
      </c>
      <c r="I54" s="16"/>
      <c r="J54" s="17" t="s">
        <v>192</v>
      </c>
      <c r="K54" s="16">
        <v>40.5</v>
      </c>
      <c r="L54" s="27">
        <v>1</v>
      </c>
      <c r="M54" s="29">
        <v>81</v>
      </c>
      <c r="N54" s="28">
        <v>40.5</v>
      </c>
      <c r="O54" s="17">
        <v>81</v>
      </c>
      <c r="P54" s="8">
        <v>1</v>
      </c>
      <c r="Q54" s="13" t="s">
        <v>25</v>
      </c>
      <c r="R54" s="13" t="s">
        <v>26</v>
      </c>
      <c r="S54" s="32"/>
    </row>
    <row r="55" ht="27" customHeight="1" spans="1:19">
      <c r="A55" s="8">
        <v>616041</v>
      </c>
      <c r="B55" s="8"/>
      <c r="C55" s="8"/>
      <c r="D55" s="8"/>
      <c r="E55" s="13" t="s">
        <v>226</v>
      </c>
      <c r="F55" s="13" t="s">
        <v>227</v>
      </c>
      <c r="G55" s="8" t="s">
        <v>24</v>
      </c>
      <c r="H55" s="17" t="s">
        <v>228</v>
      </c>
      <c r="I55" s="16"/>
      <c r="J55" s="17" t="s">
        <v>228</v>
      </c>
      <c r="K55" s="16">
        <v>35.75</v>
      </c>
      <c r="L55" s="27">
        <v>3</v>
      </c>
      <c r="M55" s="29">
        <v>86.8</v>
      </c>
      <c r="N55" s="28">
        <v>43.4</v>
      </c>
      <c r="O55" s="17">
        <v>79.15</v>
      </c>
      <c r="P55" s="8">
        <v>2</v>
      </c>
      <c r="Q55" s="13" t="s">
        <v>25</v>
      </c>
      <c r="R55" s="13" t="s">
        <v>26</v>
      </c>
      <c r="S55" s="32"/>
    </row>
    <row r="56" ht="31" customHeight="1" spans="1:19">
      <c r="A56" s="7">
        <v>616042</v>
      </c>
      <c r="B56" s="7" t="s">
        <v>218</v>
      </c>
      <c r="C56" s="7" t="s">
        <v>229</v>
      </c>
      <c r="D56" s="7">
        <v>2</v>
      </c>
      <c r="E56" s="18" t="s">
        <v>230</v>
      </c>
      <c r="F56" s="6" t="s">
        <v>231</v>
      </c>
      <c r="G56" s="7" t="s">
        <v>46</v>
      </c>
      <c r="H56" s="19" t="s">
        <v>232</v>
      </c>
      <c r="I56" s="19" t="s">
        <v>233</v>
      </c>
      <c r="J56" s="19" t="s">
        <v>232</v>
      </c>
      <c r="K56" s="16">
        <v>40.25</v>
      </c>
      <c r="L56" s="30">
        <v>1</v>
      </c>
      <c r="M56" s="19">
        <v>82.6</v>
      </c>
      <c r="N56" s="28">
        <v>41.3</v>
      </c>
      <c r="O56" s="17">
        <v>81.55</v>
      </c>
      <c r="P56" s="7">
        <v>1</v>
      </c>
      <c r="Q56" s="13" t="s">
        <v>25</v>
      </c>
      <c r="R56" s="13" t="s">
        <v>26</v>
      </c>
      <c r="S56" s="32"/>
    </row>
    <row r="57" ht="32" customHeight="1" spans="1:19">
      <c r="A57" s="7">
        <v>616042</v>
      </c>
      <c r="B57" s="7"/>
      <c r="C57" s="7"/>
      <c r="D57" s="7"/>
      <c r="E57" s="18" t="s">
        <v>234</v>
      </c>
      <c r="F57" s="6" t="s">
        <v>235</v>
      </c>
      <c r="G57" s="7" t="s">
        <v>24</v>
      </c>
      <c r="H57" s="19" t="s">
        <v>236</v>
      </c>
      <c r="I57" s="19" t="s">
        <v>233</v>
      </c>
      <c r="J57" s="19" t="s">
        <v>236</v>
      </c>
      <c r="K57" s="16">
        <v>38.5</v>
      </c>
      <c r="L57" s="30">
        <v>2</v>
      </c>
      <c r="M57" s="19">
        <v>76.9</v>
      </c>
      <c r="N57" s="28">
        <v>38.45</v>
      </c>
      <c r="O57" s="17">
        <v>76.95</v>
      </c>
      <c r="P57" s="7">
        <v>2</v>
      </c>
      <c r="Q57" s="13" t="s">
        <v>25</v>
      </c>
      <c r="R57" s="13" t="s">
        <v>26</v>
      </c>
      <c r="S57" s="32"/>
    </row>
    <row r="58" ht="34" customHeight="1" spans="1:19">
      <c r="A58" s="8">
        <v>616043</v>
      </c>
      <c r="B58" s="8" t="s">
        <v>218</v>
      </c>
      <c r="C58" s="8" t="s">
        <v>237</v>
      </c>
      <c r="D58" s="8">
        <v>2</v>
      </c>
      <c r="E58" s="13" t="s">
        <v>238</v>
      </c>
      <c r="F58" s="13" t="s">
        <v>239</v>
      </c>
      <c r="G58" s="8" t="s">
        <v>24</v>
      </c>
      <c r="H58" s="17" t="s">
        <v>240</v>
      </c>
      <c r="I58" s="17" t="s">
        <v>233</v>
      </c>
      <c r="J58" s="17" t="s">
        <v>240</v>
      </c>
      <c r="K58" s="16">
        <v>36.5</v>
      </c>
      <c r="L58" s="27">
        <v>2</v>
      </c>
      <c r="M58" s="29">
        <v>85.95</v>
      </c>
      <c r="N58" s="28">
        <v>42.975</v>
      </c>
      <c r="O58" s="17">
        <v>79.475</v>
      </c>
      <c r="P58" s="8">
        <v>1</v>
      </c>
      <c r="Q58" s="13" t="s">
        <v>25</v>
      </c>
      <c r="R58" s="13" t="s">
        <v>26</v>
      </c>
      <c r="S58" s="32"/>
    </row>
    <row r="59" ht="34" customHeight="1" spans="1:19">
      <c r="A59" s="8">
        <v>616043</v>
      </c>
      <c r="B59" s="8"/>
      <c r="C59" s="8"/>
      <c r="D59" s="8"/>
      <c r="E59" s="13" t="s">
        <v>241</v>
      </c>
      <c r="F59" s="13" t="s">
        <v>242</v>
      </c>
      <c r="G59" s="8" t="s">
        <v>46</v>
      </c>
      <c r="H59" s="17" t="s">
        <v>243</v>
      </c>
      <c r="I59" s="17" t="s">
        <v>233</v>
      </c>
      <c r="J59" s="17" t="s">
        <v>243</v>
      </c>
      <c r="K59" s="16">
        <v>38</v>
      </c>
      <c r="L59" s="27">
        <v>1</v>
      </c>
      <c r="M59" s="29">
        <v>78.86</v>
      </c>
      <c r="N59" s="28">
        <v>39.43</v>
      </c>
      <c r="O59" s="17">
        <v>77.43</v>
      </c>
      <c r="P59" s="8">
        <v>2</v>
      </c>
      <c r="Q59" s="13" t="s">
        <v>25</v>
      </c>
      <c r="R59" s="13" t="s">
        <v>26</v>
      </c>
      <c r="S59" s="32"/>
    </row>
    <row r="60" ht="32" customHeight="1" spans="1:19">
      <c r="A60" s="8">
        <v>616044</v>
      </c>
      <c r="B60" s="8" t="s">
        <v>218</v>
      </c>
      <c r="C60" s="8" t="s">
        <v>244</v>
      </c>
      <c r="D60" s="8">
        <v>2</v>
      </c>
      <c r="E60" s="13" t="s">
        <v>245</v>
      </c>
      <c r="F60" s="13" t="s">
        <v>246</v>
      </c>
      <c r="G60" s="8" t="s">
        <v>24</v>
      </c>
      <c r="H60" s="17" t="s">
        <v>247</v>
      </c>
      <c r="I60" s="17" t="s">
        <v>233</v>
      </c>
      <c r="J60" s="17" t="s">
        <v>247</v>
      </c>
      <c r="K60" s="16">
        <v>37.5</v>
      </c>
      <c r="L60" s="27">
        <v>6</v>
      </c>
      <c r="M60" s="29">
        <v>87.54</v>
      </c>
      <c r="N60" s="28">
        <v>43.77</v>
      </c>
      <c r="O60" s="17">
        <v>81.27</v>
      </c>
      <c r="P60" s="8">
        <v>1</v>
      </c>
      <c r="Q60" s="13" t="s">
        <v>25</v>
      </c>
      <c r="R60" s="13" t="s">
        <v>26</v>
      </c>
      <c r="S60" s="32"/>
    </row>
    <row r="61" ht="32" customHeight="1" spans="1:19">
      <c r="A61" s="8">
        <v>616044</v>
      </c>
      <c r="B61" s="8"/>
      <c r="C61" s="8"/>
      <c r="D61" s="8"/>
      <c r="E61" s="13" t="s">
        <v>248</v>
      </c>
      <c r="F61" s="13" t="s">
        <v>249</v>
      </c>
      <c r="G61" s="8" t="s">
        <v>24</v>
      </c>
      <c r="H61" s="17" t="s">
        <v>250</v>
      </c>
      <c r="I61" s="17" t="s">
        <v>233</v>
      </c>
      <c r="J61" s="17" t="s">
        <v>250</v>
      </c>
      <c r="K61" s="16">
        <v>39.5</v>
      </c>
      <c r="L61" s="27">
        <v>3</v>
      </c>
      <c r="M61" s="29">
        <v>77.46</v>
      </c>
      <c r="N61" s="28">
        <v>38.73</v>
      </c>
      <c r="O61" s="17">
        <v>78.23</v>
      </c>
      <c r="P61" s="8">
        <v>2</v>
      </c>
      <c r="Q61" s="13" t="s">
        <v>25</v>
      </c>
      <c r="R61" s="13" t="s">
        <v>26</v>
      </c>
      <c r="S61" s="32"/>
    </row>
    <row r="62" ht="35" customHeight="1" spans="1:19">
      <c r="A62" s="8">
        <v>616045</v>
      </c>
      <c r="B62" s="8" t="s">
        <v>251</v>
      </c>
      <c r="C62" s="8" t="s">
        <v>252</v>
      </c>
      <c r="D62" s="8">
        <v>2</v>
      </c>
      <c r="E62" s="13" t="s">
        <v>253</v>
      </c>
      <c r="F62" s="13" t="s">
        <v>254</v>
      </c>
      <c r="G62" s="8" t="s">
        <v>46</v>
      </c>
      <c r="H62" s="17" t="s">
        <v>255</v>
      </c>
      <c r="I62" s="17" t="s">
        <v>233</v>
      </c>
      <c r="J62" s="17" t="s">
        <v>255</v>
      </c>
      <c r="K62" s="16">
        <v>40</v>
      </c>
      <c r="L62" s="27">
        <v>1</v>
      </c>
      <c r="M62" s="29">
        <v>78.9</v>
      </c>
      <c r="N62" s="28">
        <v>39.45</v>
      </c>
      <c r="O62" s="17">
        <v>79.45</v>
      </c>
      <c r="P62" s="8">
        <v>1</v>
      </c>
      <c r="Q62" s="13" t="s">
        <v>25</v>
      </c>
      <c r="R62" s="13" t="s">
        <v>26</v>
      </c>
      <c r="S62" s="32"/>
    </row>
    <row r="63" ht="34" customHeight="1" spans="1:19">
      <c r="A63" s="8">
        <v>616045</v>
      </c>
      <c r="B63" s="8"/>
      <c r="C63" s="8"/>
      <c r="D63" s="8"/>
      <c r="E63" s="13" t="s">
        <v>256</v>
      </c>
      <c r="F63" s="13" t="s">
        <v>257</v>
      </c>
      <c r="G63" s="8" t="s">
        <v>24</v>
      </c>
      <c r="H63" s="17" t="s">
        <v>250</v>
      </c>
      <c r="I63" s="17" t="s">
        <v>233</v>
      </c>
      <c r="J63" s="17" t="s">
        <v>250</v>
      </c>
      <c r="K63" s="16">
        <v>39.5</v>
      </c>
      <c r="L63" s="27">
        <v>2</v>
      </c>
      <c r="M63" s="29">
        <v>76.2</v>
      </c>
      <c r="N63" s="28">
        <v>38.1</v>
      </c>
      <c r="O63" s="17">
        <v>77.6</v>
      </c>
      <c r="P63" s="8">
        <v>2</v>
      </c>
      <c r="Q63" s="13" t="s">
        <v>25</v>
      </c>
      <c r="R63" s="13" t="s">
        <v>26</v>
      </c>
      <c r="S63" s="32"/>
    </row>
    <row r="64" ht="27" customHeight="1" spans="1:19">
      <c r="A64" s="8">
        <v>616047</v>
      </c>
      <c r="B64" s="8" t="s">
        <v>251</v>
      </c>
      <c r="C64" s="8" t="s">
        <v>258</v>
      </c>
      <c r="D64" s="8">
        <v>2</v>
      </c>
      <c r="E64" s="13" t="s">
        <v>259</v>
      </c>
      <c r="F64" s="13" t="s">
        <v>260</v>
      </c>
      <c r="G64" s="8" t="s">
        <v>24</v>
      </c>
      <c r="H64" s="17" t="s">
        <v>261</v>
      </c>
      <c r="I64" s="17" t="s">
        <v>233</v>
      </c>
      <c r="J64" s="17" t="s">
        <v>261</v>
      </c>
      <c r="K64" s="16">
        <v>36.75</v>
      </c>
      <c r="L64" s="27">
        <v>1</v>
      </c>
      <c r="M64" s="29">
        <v>86.83</v>
      </c>
      <c r="N64" s="28">
        <v>43.415</v>
      </c>
      <c r="O64" s="17">
        <v>80.165</v>
      </c>
      <c r="P64" s="8">
        <v>1</v>
      </c>
      <c r="Q64" s="13" t="s">
        <v>25</v>
      </c>
      <c r="R64" s="13" t="s">
        <v>26</v>
      </c>
      <c r="S64" s="32"/>
    </row>
    <row r="65" ht="32" customHeight="1" spans="1:19">
      <c r="A65" s="8">
        <v>616047</v>
      </c>
      <c r="B65" s="8"/>
      <c r="C65" s="8"/>
      <c r="D65" s="8"/>
      <c r="E65" s="13" t="s">
        <v>262</v>
      </c>
      <c r="F65" s="13" t="s">
        <v>263</v>
      </c>
      <c r="G65" s="8" t="s">
        <v>24</v>
      </c>
      <c r="H65" s="17" t="s">
        <v>228</v>
      </c>
      <c r="I65" s="17" t="s">
        <v>233</v>
      </c>
      <c r="J65" s="17" t="s">
        <v>228</v>
      </c>
      <c r="K65" s="16">
        <v>35.75</v>
      </c>
      <c r="L65" s="27">
        <v>2</v>
      </c>
      <c r="M65" s="29">
        <v>78.57</v>
      </c>
      <c r="N65" s="28">
        <v>39.285</v>
      </c>
      <c r="O65" s="17">
        <v>75.035</v>
      </c>
      <c r="P65" s="8">
        <v>2</v>
      </c>
      <c r="Q65" s="13" t="s">
        <v>25</v>
      </c>
      <c r="R65" s="13" t="s">
        <v>26</v>
      </c>
      <c r="S65" s="32"/>
    </row>
    <row r="66" ht="31" customHeight="1" spans="1:19">
      <c r="A66" s="8">
        <v>616048</v>
      </c>
      <c r="B66" s="33" t="s">
        <v>251</v>
      </c>
      <c r="C66" s="33" t="s">
        <v>264</v>
      </c>
      <c r="D66" s="33">
        <v>2</v>
      </c>
      <c r="E66" s="13" t="s">
        <v>265</v>
      </c>
      <c r="F66" s="13" t="s">
        <v>266</v>
      </c>
      <c r="G66" s="8" t="s">
        <v>46</v>
      </c>
      <c r="H66" s="17" t="s">
        <v>247</v>
      </c>
      <c r="I66" s="17" t="s">
        <v>233</v>
      </c>
      <c r="J66" s="17" t="s">
        <v>247</v>
      </c>
      <c r="K66" s="16">
        <v>37.5</v>
      </c>
      <c r="L66" s="27">
        <v>4</v>
      </c>
      <c r="M66" s="29">
        <v>86.7</v>
      </c>
      <c r="N66" s="28">
        <v>43.35</v>
      </c>
      <c r="O66" s="17">
        <v>80.85</v>
      </c>
      <c r="P66" s="8">
        <v>1</v>
      </c>
      <c r="Q66" s="13" t="s">
        <v>25</v>
      </c>
      <c r="R66" s="13" t="s">
        <v>26</v>
      </c>
      <c r="S66" s="32"/>
    </row>
    <row r="67" ht="30" customHeight="1" spans="1:19">
      <c r="A67" s="8">
        <v>616048</v>
      </c>
      <c r="B67" s="34"/>
      <c r="C67" s="34"/>
      <c r="D67" s="34"/>
      <c r="E67" s="13" t="s">
        <v>267</v>
      </c>
      <c r="F67" s="13" t="s">
        <v>268</v>
      </c>
      <c r="G67" s="8" t="s">
        <v>24</v>
      </c>
      <c r="H67" s="17" t="s">
        <v>247</v>
      </c>
      <c r="I67" s="17" t="s">
        <v>233</v>
      </c>
      <c r="J67" s="17" t="s">
        <v>247</v>
      </c>
      <c r="K67" s="16">
        <v>37.5</v>
      </c>
      <c r="L67" s="27">
        <v>4</v>
      </c>
      <c r="M67" s="29">
        <v>85.01</v>
      </c>
      <c r="N67" s="28">
        <v>42.505</v>
      </c>
      <c r="O67" s="17">
        <v>80.005</v>
      </c>
      <c r="P67" s="8">
        <v>2</v>
      </c>
      <c r="Q67" s="13"/>
      <c r="R67" s="13" t="s">
        <v>55</v>
      </c>
      <c r="S67" s="36" t="s">
        <v>269</v>
      </c>
    </row>
    <row r="68" ht="45" customHeight="1" spans="1:19">
      <c r="A68" s="8">
        <v>616048</v>
      </c>
      <c r="B68" s="35"/>
      <c r="C68" s="35"/>
      <c r="D68" s="35"/>
      <c r="E68" s="13" t="s">
        <v>270</v>
      </c>
      <c r="F68" s="13" t="s">
        <v>271</v>
      </c>
      <c r="G68" s="8" t="s">
        <v>24</v>
      </c>
      <c r="H68" s="17" t="s">
        <v>272</v>
      </c>
      <c r="I68" s="17" t="s">
        <v>233</v>
      </c>
      <c r="J68" s="17" t="s">
        <v>272</v>
      </c>
      <c r="K68" s="16">
        <f>J68*0.5</f>
        <v>41</v>
      </c>
      <c r="L68" s="27">
        <v>1</v>
      </c>
      <c r="M68" s="29">
        <v>77.27</v>
      </c>
      <c r="N68" s="28">
        <f>M68*0.5</f>
        <v>38.635</v>
      </c>
      <c r="O68" s="17">
        <f>K68+N68</f>
        <v>79.635</v>
      </c>
      <c r="P68" s="8">
        <v>3</v>
      </c>
      <c r="Q68" s="13" t="s">
        <v>25</v>
      </c>
      <c r="R68" s="13" t="s">
        <v>26</v>
      </c>
      <c r="S68" s="13" t="s">
        <v>59</v>
      </c>
    </row>
    <row r="69" ht="33" customHeight="1" spans="1:19">
      <c r="A69" s="8">
        <v>616049</v>
      </c>
      <c r="B69" s="7" t="s">
        <v>273</v>
      </c>
      <c r="C69" s="7" t="s">
        <v>274</v>
      </c>
      <c r="D69" s="9">
        <v>4</v>
      </c>
      <c r="E69" s="13" t="s">
        <v>275</v>
      </c>
      <c r="F69" s="13" t="s">
        <v>276</v>
      </c>
      <c r="G69" s="8" t="s">
        <v>24</v>
      </c>
      <c r="H69" s="17" t="s">
        <v>277</v>
      </c>
      <c r="I69" s="17" t="s">
        <v>233</v>
      </c>
      <c r="J69" s="17" t="s">
        <v>277</v>
      </c>
      <c r="K69" s="16">
        <v>35.25</v>
      </c>
      <c r="L69" s="27">
        <v>6</v>
      </c>
      <c r="M69" s="29">
        <v>79.6</v>
      </c>
      <c r="N69" s="28">
        <v>39.8</v>
      </c>
      <c r="O69" s="17">
        <v>75.05</v>
      </c>
      <c r="P69" s="8">
        <v>1</v>
      </c>
      <c r="Q69" s="13" t="s">
        <v>25</v>
      </c>
      <c r="R69" s="13" t="s">
        <v>26</v>
      </c>
      <c r="S69" s="32"/>
    </row>
    <row r="70" ht="32" customHeight="1" spans="1:19">
      <c r="A70" s="8">
        <v>616049</v>
      </c>
      <c r="B70" s="7"/>
      <c r="C70" s="7"/>
      <c r="D70" s="9"/>
      <c r="E70" s="13" t="s">
        <v>278</v>
      </c>
      <c r="F70" s="13" t="s">
        <v>279</v>
      </c>
      <c r="G70" s="8" t="s">
        <v>24</v>
      </c>
      <c r="H70" s="17" t="s">
        <v>228</v>
      </c>
      <c r="I70" s="17" t="s">
        <v>233</v>
      </c>
      <c r="J70" s="17" t="s">
        <v>228</v>
      </c>
      <c r="K70" s="16">
        <v>35.75</v>
      </c>
      <c r="L70" s="27">
        <v>4</v>
      </c>
      <c r="M70" s="29">
        <v>77.8</v>
      </c>
      <c r="N70" s="28">
        <v>38.9</v>
      </c>
      <c r="O70" s="17">
        <v>74.65</v>
      </c>
      <c r="P70" s="8">
        <v>2</v>
      </c>
      <c r="Q70" s="13" t="s">
        <v>25</v>
      </c>
      <c r="R70" s="13" t="s">
        <v>26</v>
      </c>
      <c r="S70" s="32"/>
    </row>
    <row r="71" ht="32" customHeight="1" spans="1:19">
      <c r="A71" s="8">
        <v>616049</v>
      </c>
      <c r="B71" s="7"/>
      <c r="C71" s="7"/>
      <c r="D71" s="9"/>
      <c r="E71" s="13" t="s">
        <v>280</v>
      </c>
      <c r="F71" s="13" t="s">
        <v>281</v>
      </c>
      <c r="G71" s="8" t="s">
        <v>24</v>
      </c>
      <c r="H71" s="17" t="s">
        <v>247</v>
      </c>
      <c r="I71" s="17" t="s">
        <v>233</v>
      </c>
      <c r="J71" s="17" t="s">
        <v>247</v>
      </c>
      <c r="K71" s="16">
        <v>37.5</v>
      </c>
      <c r="L71" s="27">
        <v>1</v>
      </c>
      <c r="M71" s="29">
        <v>73.5</v>
      </c>
      <c r="N71" s="28">
        <v>36.75</v>
      </c>
      <c r="O71" s="17">
        <v>74.25</v>
      </c>
      <c r="P71" s="8">
        <v>3</v>
      </c>
      <c r="Q71" s="13" t="s">
        <v>25</v>
      </c>
      <c r="R71" s="13" t="s">
        <v>26</v>
      </c>
      <c r="S71" s="32"/>
    </row>
    <row r="72" ht="34" customHeight="1" spans="1:19">
      <c r="A72" s="8">
        <v>616049</v>
      </c>
      <c r="B72" s="7"/>
      <c r="C72" s="7"/>
      <c r="D72" s="9"/>
      <c r="E72" s="13" t="s">
        <v>282</v>
      </c>
      <c r="F72" s="13" t="s">
        <v>283</v>
      </c>
      <c r="G72" s="8" t="s">
        <v>24</v>
      </c>
      <c r="H72" s="17" t="s">
        <v>284</v>
      </c>
      <c r="I72" s="17" t="s">
        <v>233</v>
      </c>
      <c r="J72" s="17" t="s">
        <v>284</v>
      </c>
      <c r="K72" s="16">
        <v>32.25</v>
      </c>
      <c r="L72" s="27">
        <v>11</v>
      </c>
      <c r="M72" s="29">
        <v>83.2</v>
      </c>
      <c r="N72" s="28">
        <v>41.6</v>
      </c>
      <c r="O72" s="17">
        <v>73.85</v>
      </c>
      <c r="P72" s="8">
        <v>4</v>
      </c>
      <c r="Q72" s="13" t="s">
        <v>25</v>
      </c>
      <c r="R72" s="13" t="s">
        <v>26</v>
      </c>
      <c r="S72" s="32"/>
    </row>
    <row r="73" ht="30" customHeight="1"/>
  </sheetData>
  <mergeCells count="57">
    <mergeCell ref="A1:S1"/>
    <mergeCell ref="J2:K2"/>
    <mergeCell ref="M2:N2"/>
    <mergeCell ref="A2:A3"/>
    <mergeCell ref="B2:B3"/>
    <mergeCell ref="B10:B13"/>
    <mergeCell ref="B18:B19"/>
    <mergeCell ref="B20:B21"/>
    <mergeCell ref="B32:B37"/>
    <mergeCell ref="B46:B47"/>
    <mergeCell ref="B54:B55"/>
    <mergeCell ref="B56:B57"/>
    <mergeCell ref="B58:B59"/>
    <mergeCell ref="B60:B61"/>
    <mergeCell ref="B62:B63"/>
    <mergeCell ref="B64:B65"/>
    <mergeCell ref="B66:B68"/>
    <mergeCell ref="B69:B72"/>
    <mergeCell ref="C2:C3"/>
    <mergeCell ref="C10:C13"/>
    <mergeCell ref="C18:C19"/>
    <mergeCell ref="C20:C21"/>
    <mergeCell ref="C32:C37"/>
    <mergeCell ref="C46:C47"/>
    <mergeCell ref="C54:C55"/>
    <mergeCell ref="C56:C57"/>
    <mergeCell ref="C58:C59"/>
    <mergeCell ref="C60:C61"/>
    <mergeCell ref="C62:C63"/>
    <mergeCell ref="C64:C65"/>
    <mergeCell ref="C66:C68"/>
    <mergeCell ref="C69:C72"/>
    <mergeCell ref="D2:D3"/>
    <mergeCell ref="D10:D13"/>
    <mergeCell ref="D18:D19"/>
    <mergeCell ref="D20:D21"/>
    <mergeCell ref="D32:D37"/>
    <mergeCell ref="D46:D47"/>
    <mergeCell ref="D54:D55"/>
    <mergeCell ref="D56:D57"/>
    <mergeCell ref="D58:D59"/>
    <mergeCell ref="D60:D61"/>
    <mergeCell ref="D62:D63"/>
    <mergeCell ref="D64:D65"/>
    <mergeCell ref="D66:D68"/>
    <mergeCell ref="D69:D72"/>
    <mergeCell ref="E2:E3"/>
    <mergeCell ref="F2:F3"/>
    <mergeCell ref="G2:G3"/>
    <mergeCell ref="H2:H3"/>
    <mergeCell ref="I2:I3"/>
    <mergeCell ref="L2:L3"/>
    <mergeCell ref="O2:O3"/>
    <mergeCell ref="P2:P3"/>
    <mergeCell ref="Q2:Q3"/>
    <mergeCell ref="R2:R3"/>
    <mergeCell ref="S2:S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2021-07-20T08:32:00Z</dcterms:created>
  <dcterms:modified xsi:type="dcterms:W3CDTF">2021-07-21T06:29:50Z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